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Положения о турнирах МФРГ 2016\"/>
    </mc:Choice>
  </mc:AlternateContent>
  <bookViews>
    <workbookView xWindow="0" yWindow="0" windowWidth="28800" windowHeight="11310" tabRatio="739" activeTab="1"/>
  </bookViews>
  <sheets>
    <sheet name="Старт 1-я гр" sheetId="31" r:id="rId1"/>
    <sheet name="Старт 2-я гр" sheetId="53" r:id="rId2"/>
  </sheets>
  <definedNames>
    <definedName name="MME">'Старт 1-я гр'!$C$36</definedName>
    <definedName name="MPR">'Старт 1-я гр'!#REF!</definedName>
    <definedName name="WME">'Старт 1-я гр'!$C$6</definedName>
    <definedName name="WPR">'Старт 1-я гр'!#REF!</definedName>
  </definedNames>
  <calcPr calcId="171027" concurrentCalc="0"/>
</workbook>
</file>

<file path=xl/calcChain.xml><?xml version="1.0" encoding="utf-8"?>
<calcChain xmlns="http://schemas.openxmlformats.org/spreadsheetml/2006/main">
  <c r="A7" i="31" l="1"/>
  <c r="A8" i="31"/>
  <c r="A9" i="31"/>
  <c r="A10" i="31"/>
  <c r="A11" i="31"/>
  <c r="A12" i="31"/>
  <c r="A13" i="31"/>
  <c r="A14" i="31"/>
  <c r="A15" i="31"/>
  <c r="A16" i="31"/>
  <c r="A17" i="31"/>
  <c r="A18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A37" i="31"/>
  <c r="G39" i="31"/>
  <c r="G54" i="31"/>
  <c r="G44" i="31"/>
  <c r="G59" i="31"/>
  <c r="G48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40" i="31"/>
  <c r="G38" i="31"/>
  <c r="G43" i="31"/>
  <c r="G41" i="31"/>
  <c r="G55" i="31"/>
  <c r="G56" i="31"/>
  <c r="G49" i="31"/>
  <c r="G53" i="31"/>
  <c r="G57" i="31"/>
  <c r="G45" i="31"/>
  <c r="G51" i="31"/>
  <c r="G42" i="31"/>
  <c r="G46" i="31"/>
  <c r="G37" i="31"/>
  <c r="G58" i="31"/>
  <c r="G52" i="31"/>
  <c r="G47" i="31"/>
  <c r="G50" i="31"/>
  <c r="G60" i="31"/>
  <c r="G7" i="31"/>
  <c r="G9" i="31"/>
  <c r="G14" i="31"/>
  <c r="G13" i="31"/>
  <c r="G8" i="31"/>
  <c r="G16" i="31"/>
  <c r="G12" i="31"/>
  <c r="G17" i="31"/>
  <c r="G11" i="31"/>
  <c r="G10" i="31"/>
  <c r="G15" i="31"/>
  <c r="C6" i="31"/>
  <c r="C36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46" i="53"/>
  <c r="A47" i="53"/>
  <c r="A48" i="53"/>
  <c r="A49" i="53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A7" i="53"/>
  <c r="A8" i="53"/>
  <c r="A9" i="53"/>
  <c r="A10" i="53"/>
  <c r="A11" i="53"/>
  <c r="A12" i="53"/>
  <c r="A13" i="53"/>
  <c r="A14" i="53"/>
  <c r="A15" i="53"/>
  <c r="A16" i="53"/>
  <c r="A17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4" i="53"/>
  <c r="A75" i="53"/>
  <c r="A76" i="53"/>
  <c r="A77" i="53"/>
  <c r="A78" i="53"/>
  <c r="A79" i="53"/>
  <c r="A80" i="53"/>
  <c r="A81" i="53"/>
  <c r="A82" i="53"/>
  <c r="A83" i="53"/>
</calcChain>
</file>

<file path=xl/sharedStrings.xml><?xml version="1.0" encoding="utf-8"?>
<sst xmlns="http://schemas.openxmlformats.org/spreadsheetml/2006/main" count="97" uniqueCount="94">
  <si>
    <t>№№ п/п</t>
  </si>
  <si>
    <t>ФИО</t>
  </si>
  <si>
    <t>Гандикап точный</t>
  </si>
  <si>
    <t>Комментарии</t>
  </si>
  <si>
    <t>Пономарёв Никита Николаевич</t>
  </si>
  <si>
    <t>Доманков Роман Евгеньевич</t>
  </si>
  <si>
    <t>Комарец Александр Николаевич</t>
  </si>
  <si>
    <t>Гусева Валерия Вадимовна</t>
  </si>
  <si>
    <t>Зарудный Максим Владимирович</t>
  </si>
  <si>
    <t>Фролов Егор Сергеевич</t>
  </si>
  <si>
    <t>Гусева Наталья Николаевна</t>
  </si>
  <si>
    <t>Андреева Дарья Алексеевна</t>
  </si>
  <si>
    <t>Марина Полина Сергеевна</t>
  </si>
  <si>
    <t>Нефёдов Никита Владимирович</t>
  </si>
  <si>
    <t>Сотников Максим Дмитриевич</t>
  </si>
  <si>
    <t>Меньшиков Матвей Вадимович</t>
  </si>
  <si>
    <t>Макаров Александр Дмитриевич</t>
  </si>
  <si>
    <t>Логинов Александр Викторович</t>
  </si>
  <si>
    <t>Кирейченкова Анастасия Игоревна</t>
  </si>
  <si>
    <t>Карасёв Алексей Игоревич</t>
  </si>
  <si>
    <t>Сорокин Глеб Анатольевич</t>
  </si>
  <si>
    <t>Доманков Лев Евгеньевич</t>
  </si>
  <si>
    <t>Филаткин Артём Алексеевич</t>
  </si>
  <si>
    <t>Захаров Пётр Сергеевич</t>
  </si>
  <si>
    <t>Коваль Михаил Павлович</t>
  </si>
  <si>
    <t>Комарец Алексей Николаевич</t>
  </si>
  <si>
    <t>Миронов Сергей Андреевич</t>
  </si>
  <si>
    <t>Захаров Николай Сергеевич</t>
  </si>
  <si>
    <t>Кармолин Матвей Алексеевич</t>
  </si>
  <si>
    <t>Карасёва Екатерина Игоревна</t>
  </si>
  <si>
    <t>Понурина Софья Павловна</t>
  </si>
  <si>
    <t>Петрова Екатерина Евгеньевна</t>
  </si>
  <si>
    <t>Малахова Екатерина Олеговна</t>
  </si>
  <si>
    <t>Хохлова Алиса Германовна</t>
  </si>
  <si>
    <t>Пономарёва Кристина Алексеевна</t>
  </si>
  <si>
    <t>Блаженнов Владислав Сергеевич</t>
  </si>
  <si>
    <t>Наумов Сергей</t>
  </si>
  <si>
    <t>Шпарберг Станислав</t>
  </si>
  <si>
    <t>Херсонский Альберт</t>
  </si>
  <si>
    <t>Беляев Денис</t>
  </si>
  <si>
    <t xml:space="preserve">Давыдова Ирина </t>
  </si>
  <si>
    <t>Очки 1-й этап</t>
  </si>
  <si>
    <t>Очки 2-й этап</t>
  </si>
  <si>
    <t>Девушки</t>
  </si>
  <si>
    <t>Мужчины</t>
  </si>
  <si>
    <t>Место в Туре</t>
  </si>
  <si>
    <t>Очки 3-й этап</t>
  </si>
  <si>
    <t>Очки Тура</t>
  </si>
  <si>
    <t xml:space="preserve">Очки 1-й этап </t>
  </si>
  <si>
    <t xml:space="preserve">Очки 2-й этап </t>
  </si>
  <si>
    <t xml:space="preserve">Очки 3-й этап </t>
  </si>
  <si>
    <t>Чернов Георгий .</t>
  </si>
  <si>
    <t>Кабанов Илья</t>
  </si>
  <si>
    <t>Zamudio Felix</t>
  </si>
  <si>
    <t>Мерзляк Кирилл</t>
  </si>
  <si>
    <t>Пронькин Евгений</t>
  </si>
  <si>
    <t>Котова Юлия</t>
  </si>
  <si>
    <t>Бабак Софья</t>
  </si>
  <si>
    <t>Карасева Анастасия</t>
  </si>
  <si>
    <t>Полукарова Софья</t>
  </si>
  <si>
    <t>Болотина Елена</t>
  </si>
  <si>
    <t>Леонтьева Анастасия</t>
  </si>
  <si>
    <t>Медведева Елизавета</t>
  </si>
  <si>
    <t>Чубенко Семен</t>
  </si>
  <si>
    <t>Болдырева Екатерина</t>
  </si>
  <si>
    <t>Рогов Иван</t>
  </si>
  <si>
    <t>Сарычев Михаил</t>
  </si>
  <si>
    <t>Ненарокомов Владимир</t>
  </si>
  <si>
    <t>Новиков Евгений</t>
  </si>
  <si>
    <t>Сергеев Илья</t>
  </si>
  <si>
    <t>Фролов Михаил</t>
  </si>
  <si>
    <t>Лещенко Дмитрий</t>
  </si>
  <si>
    <t>Беляев Вячеслав</t>
  </si>
  <si>
    <t>Писарев Семен</t>
  </si>
  <si>
    <t>Кац Аркадий</t>
  </si>
  <si>
    <t>Добросердов Кирилл</t>
  </si>
  <si>
    <t>Ладыгин Василий</t>
  </si>
  <si>
    <t>Гаврилин Леонид</t>
  </si>
  <si>
    <t>Савинов Александр</t>
  </si>
  <si>
    <t>Дармокрык Виктор</t>
  </si>
  <si>
    <t>Новицкая Вера</t>
  </si>
  <si>
    <t>Лукьяненко Нина</t>
  </si>
  <si>
    <t xml:space="preserve">Чубенко Полина </t>
  </si>
  <si>
    <t>Долина Мария</t>
  </si>
  <si>
    <t>Полукаров Николай</t>
  </si>
  <si>
    <t xml:space="preserve">Угрюмов Андрей </t>
  </si>
  <si>
    <t>Соколов Антон</t>
  </si>
  <si>
    <t>Пучков Никита</t>
  </si>
  <si>
    <t>Женщины</t>
  </si>
  <si>
    <t>Положение участников после 2-ого тура 1 группа</t>
  </si>
  <si>
    <t>Рукавишников Константин</t>
  </si>
  <si>
    <t>Результаты 2-й группы после 2 тура</t>
  </si>
  <si>
    <t>очки тура</t>
  </si>
  <si>
    <t>Шмигельский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</si>
</sst>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sz val="16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7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rgb="FFFFFF00"/>
      <name val="Arial Cyr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1">
    <xf numFmtId="0" fontId="0" fillId="0" borderId="0" xfId="0"/>
    <xf numFmtId="0" fontId="0" fillId="0" borderId="0" xfId="0" applyFont="1" applyFill="1" applyProtection="1"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4" xfId="0" applyNumberFormat="1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1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164" fontId="0" fillId="0" borderId="0" xfId="0" applyNumberFormat="1" applyFont="1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2" fontId="0" fillId="2" borderId="2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Protection="1"/>
    <xf numFmtId="0" fontId="15" fillId="3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quotePrefix="1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3"/>
  <sheetViews>
    <sheetView topLeftCell="A10" zoomScale="71" zoomScaleNormal="71" zoomScalePageLayoutView="30" workbookViewId="0">
      <selection activeCell="U50" sqref="U50"/>
    </sheetView>
  </sheetViews>
  <sheetFormatPr defaultColWidth="8.85546875" defaultRowHeight="12.75" x14ac:dyDescent="0.2"/>
  <cols>
    <col min="1" max="1" width="5" style="1" customWidth="1"/>
    <col min="2" max="2" width="40.28515625" style="25" customWidth="1"/>
    <col min="3" max="3" width="8.85546875" style="1" hidden="1" customWidth="1"/>
    <col min="4" max="7" width="11.140625" style="28" customWidth="1"/>
    <col min="8" max="8" width="11.140625" style="28" hidden="1" customWidth="1"/>
    <col min="9" max="16384" width="8.85546875" style="1"/>
  </cols>
  <sheetData>
    <row r="1" spans="1:31" s="31" customFormat="1" ht="24" customHeight="1" x14ac:dyDescent="0.2">
      <c r="A1" s="55"/>
      <c r="B1" s="55"/>
      <c r="C1" s="55"/>
      <c r="D1" s="55"/>
      <c r="E1" s="55"/>
    </row>
    <row r="2" spans="1:31" s="31" customFormat="1" ht="19.5" customHeight="1" x14ac:dyDescent="0.2">
      <c r="A2" s="56"/>
      <c r="B2" s="56"/>
      <c r="C2" s="56"/>
      <c r="D2" s="56"/>
      <c r="E2" s="56"/>
    </row>
    <row r="3" spans="1:31" s="31" customFormat="1" ht="21" customHeight="1" x14ac:dyDescent="0.2">
      <c r="A3" s="56"/>
      <c r="B3" s="56"/>
      <c r="C3" s="56"/>
      <c r="D3" s="56"/>
      <c r="E3" s="56"/>
    </row>
    <row r="4" spans="1:31" s="31" customFormat="1" ht="18.75" customHeight="1" x14ac:dyDescent="0.2">
      <c r="A4" s="57" t="s">
        <v>89</v>
      </c>
      <c r="B4" s="57"/>
      <c r="C4" s="57"/>
      <c r="D4" s="57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ht="31.5" x14ac:dyDescent="0.2">
      <c r="A5" s="2" t="s">
        <v>0</v>
      </c>
      <c r="B5" s="2" t="s">
        <v>1</v>
      </c>
      <c r="D5" s="30" t="s">
        <v>41</v>
      </c>
      <c r="E5" s="30" t="s">
        <v>42</v>
      </c>
      <c r="F5" s="30" t="s">
        <v>46</v>
      </c>
      <c r="G5" s="30" t="s">
        <v>47</v>
      </c>
      <c r="H5" s="30" t="s">
        <v>45</v>
      </c>
    </row>
    <row r="6" spans="1:31" ht="18" x14ac:dyDescent="0.2">
      <c r="A6" s="6">
        <v>0</v>
      </c>
      <c r="B6" s="7" t="s">
        <v>88</v>
      </c>
      <c r="C6" s="42" t="e">
        <f>INT(#REF!/2)</f>
        <v>#REF!</v>
      </c>
      <c r="D6" s="43"/>
      <c r="E6" s="43"/>
      <c r="F6" s="43"/>
      <c r="G6" s="43"/>
      <c r="H6" s="43">
        <v>0</v>
      </c>
    </row>
    <row r="7" spans="1:31" ht="24.75" customHeight="1" x14ac:dyDescent="0.3">
      <c r="A7" s="12">
        <f t="shared" ref="A7:A18" si="0">A6+1</f>
        <v>1</v>
      </c>
      <c r="B7" s="41" t="s">
        <v>7</v>
      </c>
      <c r="D7" s="37">
        <v>157.85</v>
      </c>
      <c r="E7" s="37">
        <v>0</v>
      </c>
      <c r="F7" s="37">
        <v>0</v>
      </c>
      <c r="G7" s="37">
        <f t="shared" ref="G7:G18" si="1">SUM(D7:F7)-MIN(D7:F7)</f>
        <v>157.85</v>
      </c>
      <c r="H7" s="44">
        <f t="shared" ref="H7:H18" si="2">H6+1</f>
        <v>1</v>
      </c>
    </row>
    <row r="8" spans="1:31" ht="24.75" customHeight="1" x14ac:dyDescent="0.3">
      <c r="A8" s="12">
        <f t="shared" si="0"/>
        <v>2</v>
      </c>
      <c r="B8" s="41" t="s">
        <v>32</v>
      </c>
      <c r="D8" s="37">
        <v>84.7</v>
      </c>
      <c r="E8" s="37">
        <v>52.5</v>
      </c>
      <c r="F8" s="37">
        <v>0</v>
      </c>
      <c r="G8" s="37">
        <f t="shared" si="1"/>
        <v>137.19999999999999</v>
      </c>
      <c r="H8" s="44">
        <f t="shared" si="2"/>
        <v>2</v>
      </c>
    </row>
    <row r="9" spans="1:31" ht="24.75" customHeight="1" x14ac:dyDescent="0.3">
      <c r="A9" s="12">
        <f t="shared" si="0"/>
        <v>3</v>
      </c>
      <c r="B9" s="45" t="s">
        <v>10</v>
      </c>
      <c r="D9" s="37">
        <v>115.5</v>
      </c>
      <c r="E9" s="37">
        <v>0</v>
      </c>
      <c r="F9" s="37">
        <v>0</v>
      </c>
      <c r="G9" s="37">
        <f t="shared" si="1"/>
        <v>115.5</v>
      </c>
      <c r="H9" s="44">
        <f t="shared" si="2"/>
        <v>3</v>
      </c>
    </row>
    <row r="10" spans="1:31" ht="24.75" customHeight="1" x14ac:dyDescent="0.3">
      <c r="A10" s="12">
        <f t="shared" si="0"/>
        <v>4</v>
      </c>
      <c r="B10" s="41" t="s">
        <v>33</v>
      </c>
      <c r="D10" s="37">
        <v>73.150000000000006</v>
      </c>
      <c r="E10" s="37">
        <v>35.630000000000003</v>
      </c>
      <c r="F10" s="37">
        <v>0</v>
      </c>
      <c r="G10" s="37">
        <f t="shared" si="1"/>
        <v>108.78</v>
      </c>
      <c r="H10" s="44">
        <f t="shared" si="2"/>
        <v>4</v>
      </c>
    </row>
    <row r="11" spans="1:31" ht="24.75" customHeight="1" x14ac:dyDescent="0.3">
      <c r="A11" s="12">
        <f t="shared" si="0"/>
        <v>5</v>
      </c>
      <c r="B11" s="45" t="s">
        <v>30</v>
      </c>
      <c r="D11" s="37">
        <v>100.10000000000001</v>
      </c>
      <c r="E11" s="37">
        <v>0</v>
      </c>
      <c r="F11" s="37">
        <v>0</v>
      </c>
      <c r="G11" s="37">
        <f t="shared" si="1"/>
        <v>100.10000000000001</v>
      </c>
      <c r="H11" s="44">
        <f t="shared" si="2"/>
        <v>5</v>
      </c>
    </row>
    <row r="12" spans="1:31" ht="24.75" customHeight="1" x14ac:dyDescent="0.3">
      <c r="A12" s="12">
        <f t="shared" si="0"/>
        <v>6</v>
      </c>
      <c r="B12" s="41" t="s">
        <v>31</v>
      </c>
      <c r="D12" s="37">
        <v>53.9</v>
      </c>
      <c r="E12" s="37">
        <v>41.25</v>
      </c>
      <c r="F12" s="37">
        <v>0</v>
      </c>
      <c r="G12" s="37">
        <f t="shared" si="1"/>
        <v>95.15</v>
      </c>
      <c r="H12" s="44">
        <f t="shared" si="2"/>
        <v>6</v>
      </c>
    </row>
    <row r="13" spans="1:31" ht="24.75" customHeight="1" x14ac:dyDescent="0.3">
      <c r="A13" s="12">
        <f t="shared" si="0"/>
        <v>7</v>
      </c>
      <c r="B13" s="41" t="s">
        <v>18</v>
      </c>
      <c r="D13" s="37">
        <v>0</v>
      </c>
      <c r="E13" s="37">
        <v>76.875</v>
      </c>
      <c r="F13" s="37">
        <v>0</v>
      </c>
      <c r="G13" s="37">
        <f t="shared" si="1"/>
        <v>76.875</v>
      </c>
      <c r="H13" s="44">
        <f t="shared" si="2"/>
        <v>7</v>
      </c>
    </row>
    <row r="14" spans="1:31" ht="24.75" customHeight="1" x14ac:dyDescent="0.3">
      <c r="A14" s="12">
        <f t="shared" si="0"/>
        <v>8</v>
      </c>
      <c r="B14" s="45" t="s">
        <v>29</v>
      </c>
      <c r="D14" s="37">
        <v>73.150000000000006</v>
      </c>
      <c r="E14" s="37">
        <v>0</v>
      </c>
      <c r="F14" s="37">
        <v>0</v>
      </c>
      <c r="G14" s="37">
        <f t="shared" si="1"/>
        <v>73.150000000000006</v>
      </c>
      <c r="H14" s="44">
        <f t="shared" si="2"/>
        <v>8</v>
      </c>
    </row>
    <row r="15" spans="1:31" ht="24.75" customHeight="1" x14ac:dyDescent="0.3">
      <c r="A15" s="12">
        <f t="shared" si="0"/>
        <v>9</v>
      </c>
      <c r="B15" s="45" t="s">
        <v>11</v>
      </c>
      <c r="D15" s="37">
        <v>61.6</v>
      </c>
      <c r="E15" s="37">
        <v>0</v>
      </c>
      <c r="F15" s="37">
        <v>0</v>
      </c>
      <c r="G15" s="37">
        <f t="shared" si="1"/>
        <v>61.6</v>
      </c>
      <c r="H15" s="44">
        <f t="shared" si="2"/>
        <v>9</v>
      </c>
    </row>
    <row r="16" spans="1:31" ht="24.75" customHeight="1" x14ac:dyDescent="0.3">
      <c r="A16" s="12">
        <f t="shared" si="0"/>
        <v>10</v>
      </c>
      <c r="B16" s="41" t="s">
        <v>12</v>
      </c>
      <c r="D16" s="37">
        <v>0</v>
      </c>
      <c r="E16" s="37">
        <v>52.5</v>
      </c>
      <c r="F16" s="37">
        <v>0</v>
      </c>
      <c r="G16" s="37">
        <f t="shared" si="1"/>
        <v>52.5</v>
      </c>
      <c r="H16" s="44">
        <f t="shared" si="2"/>
        <v>10</v>
      </c>
    </row>
    <row r="17" spans="1:8" ht="24.75" customHeight="1" x14ac:dyDescent="0.3">
      <c r="A17" s="12">
        <f t="shared" si="0"/>
        <v>11</v>
      </c>
      <c r="B17" s="41" t="s">
        <v>34</v>
      </c>
      <c r="D17" s="37">
        <v>46.199999999999996</v>
      </c>
      <c r="E17" s="37">
        <v>0</v>
      </c>
      <c r="F17" s="37">
        <v>0</v>
      </c>
      <c r="G17" s="37">
        <f t="shared" si="1"/>
        <v>46.199999999999996</v>
      </c>
      <c r="H17" s="44">
        <f t="shared" si="2"/>
        <v>11</v>
      </c>
    </row>
    <row r="18" spans="1:8" ht="24.75" customHeight="1" x14ac:dyDescent="0.3">
      <c r="A18" s="12">
        <f t="shared" si="0"/>
        <v>12</v>
      </c>
      <c r="B18" s="41" t="s">
        <v>64</v>
      </c>
      <c r="D18" s="37">
        <v>0</v>
      </c>
      <c r="E18" s="37">
        <v>35.630000000000003</v>
      </c>
      <c r="F18" s="37">
        <v>0</v>
      </c>
      <c r="G18" s="37">
        <f t="shared" si="1"/>
        <v>35.630000000000003</v>
      </c>
      <c r="H18" s="44">
        <f t="shared" si="2"/>
        <v>12</v>
      </c>
    </row>
    <row r="19" spans="1:8" ht="24.75" hidden="1" customHeight="1" x14ac:dyDescent="0.3">
      <c r="A19" s="12" t="e">
        <f>#REF!+1</f>
        <v>#REF!</v>
      </c>
      <c r="B19" s="14"/>
      <c r="D19" s="37">
        <v>0</v>
      </c>
      <c r="E19" s="37">
        <v>0</v>
      </c>
      <c r="F19" s="37">
        <v>0</v>
      </c>
      <c r="G19" s="37">
        <f t="shared" ref="G19:G35" si="3">SUM(D19:F19)-MIN(D19:F19)</f>
        <v>0</v>
      </c>
      <c r="H19" s="44" t="e">
        <f>#REF!+1</f>
        <v>#REF!</v>
      </c>
    </row>
    <row r="20" spans="1:8" ht="24.75" hidden="1" customHeight="1" x14ac:dyDescent="0.3">
      <c r="A20" s="12" t="e">
        <f t="shared" ref="A20:A35" si="4">A19+1</f>
        <v>#REF!</v>
      </c>
      <c r="B20" s="14"/>
      <c r="D20" s="37">
        <v>0</v>
      </c>
      <c r="E20" s="37">
        <v>0</v>
      </c>
      <c r="F20" s="37">
        <v>0</v>
      </c>
      <c r="G20" s="37">
        <f t="shared" si="3"/>
        <v>0</v>
      </c>
      <c r="H20" s="44" t="e">
        <f t="shared" ref="H20:H35" si="5">H19+1</f>
        <v>#REF!</v>
      </c>
    </row>
    <row r="21" spans="1:8" ht="24.75" hidden="1" customHeight="1" x14ac:dyDescent="0.3">
      <c r="A21" s="12" t="e">
        <f t="shared" si="4"/>
        <v>#REF!</v>
      </c>
      <c r="B21" s="14"/>
      <c r="D21" s="37">
        <v>0</v>
      </c>
      <c r="E21" s="37">
        <v>0</v>
      </c>
      <c r="F21" s="37">
        <v>0</v>
      </c>
      <c r="G21" s="37">
        <f t="shared" si="3"/>
        <v>0</v>
      </c>
      <c r="H21" s="44" t="e">
        <f t="shared" si="5"/>
        <v>#REF!</v>
      </c>
    </row>
    <row r="22" spans="1:8" ht="24.75" hidden="1" customHeight="1" x14ac:dyDescent="0.3">
      <c r="A22" s="12" t="e">
        <f t="shared" si="4"/>
        <v>#REF!</v>
      </c>
      <c r="B22" s="14"/>
      <c r="D22" s="37">
        <v>0</v>
      </c>
      <c r="E22" s="37">
        <v>0</v>
      </c>
      <c r="F22" s="37">
        <v>0</v>
      </c>
      <c r="G22" s="37">
        <f t="shared" si="3"/>
        <v>0</v>
      </c>
      <c r="H22" s="44" t="e">
        <f t="shared" si="5"/>
        <v>#REF!</v>
      </c>
    </row>
    <row r="23" spans="1:8" ht="24.75" hidden="1" customHeight="1" x14ac:dyDescent="0.3">
      <c r="A23" s="12" t="e">
        <f t="shared" si="4"/>
        <v>#REF!</v>
      </c>
      <c r="B23" s="14"/>
      <c r="D23" s="37">
        <v>0</v>
      </c>
      <c r="E23" s="37">
        <v>0</v>
      </c>
      <c r="F23" s="37">
        <v>0</v>
      </c>
      <c r="G23" s="37">
        <f t="shared" si="3"/>
        <v>0</v>
      </c>
      <c r="H23" s="44" t="e">
        <f t="shared" si="5"/>
        <v>#REF!</v>
      </c>
    </row>
    <row r="24" spans="1:8" ht="24.75" hidden="1" customHeight="1" x14ac:dyDescent="0.3">
      <c r="A24" s="12" t="e">
        <f t="shared" si="4"/>
        <v>#REF!</v>
      </c>
      <c r="B24" s="14"/>
      <c r="D24" s="37">
        <v>0</v>
      </c>
      <c r="E24" s="37">
        <v>0</v>
      </c>
      <c r="F24" s="37">
        <v>0</v>
      </c>
      <c r="G24" s="37">
        <f t="shared" si="3"/>
        <v>0</v>
      </c>
      <c r="H24" s="44" t="e">
        <f t="shared" si="5"/>
        <v>#REF!</v>
      </c>
    </row>
    <row r="25" spans="1:8" ht="24.75" hidden="1" customHeight="1" x14ac:dyDescent="0.3">
      <c r="A25" s="12" t="e">
        <f t="shared" si="4"/>
        <v>#REF!</v>
      </c>
      <c r="B25" s="14"/>
      <c r="D25" s="37">
        <v>0</v>
      </c>
      <c r="E25" s="37">
        <v>0</v>
      </c>
      <c r="F25" s="37">
        <v>0</v>
      </c>
      <c r="G25" s="37">
        <f t="shared" si="3"/>
        <v>0</v>
      </c>
      <c r="H25" s="44" t="e">
        <f t="shared" si="5"/>
        <v>#REF!</v>
      </c>
    </row>
    <row r="26" spans="1:8" ht="24.75" hidden="1" customHeight="1" x14ac:dyDescent="0.3">
      <c r="A26" s="12" t="e">
        <f t="shared" si="4"/>
        <v>#REF!</v>
      </c>
      <c r="B26" s="14"/>
      <c r="D26" s="37">
        <v>0</v>
      </c>
      <c r="E26" s="37">
        <v>0</v>
      </c>
      <c r="F26" s="37">
        <v>0</v>
      </c>
      <c r="G26" s="37">
        <f t="shared" si="3"/>
        <v>0</v>
      </c>
      <c r="H26" s="44" t="e">
        <f t="shared" si="5"/>
        <v>#REF!</v>
      </c>
    </row>
    <row r="27" spans="1:8" ht="24.75" hidden="1" customHeight="1" x14ac:dyDescent="0.3">
      <c r="A27" s="12" t="e">
        <f t="shared" si="4"/>
        <v>#REF!</v>
      </c>
      <c r="B27" s="14"/>
      <c r="D27" s="37">
        <v>0</v>
      </c>
      <c r="E27" s="37">
        <v>0</v>
      </c>
      <c r="F27" s="37">
        <v>0</v>
      </c>
      <c r="G27" s="37">
        <f t="shared" si="3"/>
        <v>0</v>
      </c>
      <c r="H27" s="44" t="e">
        <f t="shared" si="5"/>
        <v>#REF!</v>
      </c>
    </row>
    <row r="28" spans="1:8" ht="24.75" hidden="1" customHeight="1" x14ac:dyDescent="0.3">
      <c r="A28" s="12" t="e">
        <f t="shared" si="4"/>
        <v>#REF!</v>
      </c>
      <c r="B28" s="14"/>
      <c r="D28" s="37">
        <v>0</v>
      </c>
      <c r="E28" s="37">
        <v>0</v>
      </c>
      <c r="F28" s="37">
        <v>0</v>
      </c>
      <c r="G28" s="37">
        <f t="shared" si="3"/>
        <v>0</v>
      </c>
      <c r="H28" s="44" t="e">
        <f t="shared" si="5"/>
        <v>#REF!</v>
      </c>
    </row>
    <row r="29" spans="1:8" ht="24.75" hidden="1" customHeight="1" x14ac:dyDescent="0.3">
      <c r="A29" s="12" t="e">
        <f t="shared" si="4"/>
        <v>#REF!</v>
      </c>
      <c r="B29" s="14"/>
      <c r="D29" s="37">
        <v>0</v>
      </c>
      <c r="E29" s="37">
        <v>0</v>
      </c>
      <c r="F29" s="37">
        <v>0</v>
      </c>
      <c r="G29" s="37">
        <f t="shared" si="3"/>
        <v>0</v>
      </c>
      <c r="H29" s="44" t="e">
        <f t="shared" si="5"/>
        <v>#REF!</v>
      </c>
    </row>
    <row r="30" spans="1:8" ht="24.75" hidden="1" customHeight="1" x14ac:dyDescent="0.3">
      <c r="A30" s="12" t="e">
        <f t="shared" si="4"/>
        <v>#REF!</v>
      </c>
      <c r="B30" s="14"/>
      <c r="D30" s="37">
        <v>0</v>
      </c>
      <c r="E30" s="37">
        <v>0</v>
      </c>
      <c r="F30" s="37">
        <v>0</v>
      </c>
      <c r="G30" s="37">
        <f t="shared" si="3"/>
        <v>0</v>
      </c>
      <c r="H30" s="44" t="e">
        <f t="shared" si="5"/>
        <v>#REF!</v>
      </c>
    </row>
    <row r="31" spans="1:8" ht="24.75" hidden="1" customHeight="1" x14ac:dyDescent="0.3">
      <c r="A31" s="12" t="e">
        <f t="shared" si="4"/>
        <v>#REF!</v>
      </c>
      <c r="B31" s="14"/>
      <c r="D31" s="37">
        <v>0</v>
      </c>
      <c r="E31" s="37">
        <v>0</v>
      </c>
      <c r="F31" s="37">
        <v>0</v>
      </c>
      <c r="G31" s="37">
        <f t="shared" si="3"/>
        <v>0</v>
      </c>
      <c r="H31" s="44" t="e">
        <f t="shared" si="5"/>
        <v>#REF!</v>
      </c>
    </row>
    <row r="32" spans="1:8" ht="24.75" hidden="1" customHeight="1" x14ac:dyDescent="0.3">
      <c r="A32" s="12" t="e">
        <f t="shared" si="4"/>
        <v>#REF!</v>
      </c>
      <c r="B32" s="14"/>
      <c r="D32" s="37">
        <v>0</v>
      </c>
      <c r="E32" s="37">
        <v>0</v>
      </c>
      <c r="F32" s="37">
        <v>0</v>
      </c>
      <c r="G32" s="37">
        <f t="shared" si="3"/>
        <v>0</v>
      </c>
      <c r="H32" s="44" t="e">
        <f t="shared" si="5"/>
        <v>#REF!</v>
      </c>
    </row>
    <row r="33" spans="1:8" ht="24.75" hidden="1" customHeight="1" x14ac:dyDescent="0.3">
      <c r="A33" s="12" t="e">
        <f t="shared" si="4"/>
        <v>#REF!</v>
      </c>
      <c r="B33" s="14"/>
      <c r="D33" s="37">
        <v>0</v>
      </c>
      <c r="E33" s="37">
        <v>0</v>
      </c>
      <c r="F33" s="37">
        <v>0</v>
      </c>
      <c r="G33" s="37">
        <f t="shared" si="3"/>
        <v>0</v>
      </c>
      <c r="H33" s="44" t="e">
        <f t="shared" si="5"/>
        <v>#REF!</v>
      </c>
    </row>
    <row r="34" spans="1:8" ht="24.75" hidden="1" customHeight="1" x14ac:dyDescent="0.3">
      <c r="A34" s="12" t="e">
        <f t="shared" si="4"/>
        <v>#REF!</v>
      </c>
      <c r="B34" s="14"/>
      <c r="D34" s="37">
        <v>0</v>
      </c>
      <c r="E34" s="37">
        <v>0</v>
      </c>
      <c r="F34" s="37">
        <v>0</v>
      </c>
      <c r="G34" s="37">
        <f t="shared" si="3"/>
        <v>0</v>
      </c>
      <c r="H34" s="44" t="e">
        <f t="shared" si="5"/>
        <v>#REF!</v>
      </c>
    </row>
    <row r="35" spans="1:8" ht="24.75" hidden="1" customHeight="1" x14ac:dyDescent="0.3">
      <c r="A35" s="12" t="e">
        <f t="shared" si="4"/>
        <v>#REF!</v>
      </c>
      <c r="B35" s="14"/>
      <c r="D35" s="37">
        <v>0</v>
      </c>
      <c r="E35" s="37">
        <v>0</v>
      </c>
      <c r="F35" s="37">
        <v>0</v>
      </c>
      <c r="G35" s="37">
        <f t="shared" si="3"/>
        <v>0</v>
      </c>
      <c r="H35" s="44" t="e">
        <f t="shared" si="5"/>
        <v>#REF!</v>
      </c>
    </row>
    <row r="36" spans="1:8" ht="18" x14ac:dyDescent="0.2">
      <c r="A36" s="6">
        <v>0</v>
      </c>
      <c r="B36" s="7" t="s">
        <v>44</v>
      </c>
      <c r="C36" s="42" t="e">
        <f>INT(#REF!/2)</f>
        <v>#REF!</v>
      </c>
      <c r="D36" s="36"/>
      <c r="E36" s="36"/>
      <c r="F36" s="36"/>
      <c r="G36" s="36"/>
      <c r="H36" s="36">
        <v>0</v>
      </c>
    </row>
    <row r="37" spans="1:8" ht="24.75" customHeight="1" x14ac:dyDescent="0.3">
      <c r="A37" s="12">
        <f t="shared" ref="A37:A60" si="6">A36+1</f>
        <v>1</v>
      </c>
      <c r="B37" s="39" t="s">
        <v>19</v>
      </c>
      <c r="D37" s="37">
        <v>127.73</v>
      </c>
      <c r="E37" s="37">
        <v>109.85</v>
      </c>
      <c r="F37" s="37">
        <v>0</v>
      </c>
      <c r="G37" s="37">
        <f>SUM(D37:F37)-MIN(D37:F37)</f>
        <v>237.57999999999998</v>
      </c>
      <c r="H37" s="44">
        <f t="shared" ref="H37:H60" si="7">H36+1</f>
        <v>1</v>
      </c>
    </row>
    <row r="38" spans="1:8" ht="24.75" customHeight="1" x14ac:dyDescent="0.3">
      <c r="A38" s="12">
        <f t="shared" si="6"/>
        <v>2</v>
      </c>
      <c r="B38" s="39" t="s">
        <v>13</v>
      </c>
      <c r="D38" s="37">
        <v>201.41249999999999</v>
      </c>
      <c r="E38" s="37">
        <v>0</v>
      </c>
      <c r="F38" s="37">
        <v>0</v>
      </c>
      <c r="G38" s="37">
        <f>SUM(D38:F38)-MIN(D38:F38)</f>
        <v>201.41249999999999</v>
      </c>
      <c r="H38" s="44">
        <f t="shared" si="7"/>
        <v>2</v>
      </c>
    </row>
    <row r="39" spans="1:8" ht="24.75" customHeight="1" x14ac:dyDescent="0.3">
      <c r="A39" s="12">
        <f t="shared" si="6"/>
        <v>3</v>
      </c>
      <c r="B39" s="41" t="s">
        <v>51</v>
      </c>
      <c r="D39" s="37">
        <v>0</v>
      </c>
      <c r="E39" s="37">
        <v>173.23</v>
      </c>
      <c r="F39" s="37">
        <v>0</v>
      </c>
      <c r="G39" s="37">
        <f>SUM(D39:F39)-MIN(D39:F39)</f>
        <v>173.23</v>
      </c>
      <c r="H39" s="44">
        <f t="shared" si="7"/>
        <v>3</v>
      </c>
    </row>
    <row r="40" spans="1:8" ht="24.75" customHeight="1" x14ac:dyDescent="0.3">
      <c r="A40" s="12">
        <f t="shared" si="6"/>
        <v>4</v>
      </c>
      <c r="B40" s="39" t="s">
        <v>26</v>
      </c>
      <c r="D40" s="37">
        <v>98.25</v>
      </c>
      <c r="E40" s="37">
        <v>63.38</v>
      </c>
      <c r="F40" s="37">
        <v>0</v>
      </c>
      <c r="G40" s="37">
        <f>SUM(D40:F40)-MIN(D40:F40)</f>
        <v>161.63</v>
      </c>
      <c r="H40" s="44">
        <f t="shared" si="7"/>
        <v>4</v>
      </c>
    </row>
    <row r="41" spans="1:8" ht="24.75" customHeight="1" x14ac:dyDescent="0.3">
      <c r="A41" s="12">
        <f t="shared" si="6"/>
        <v>5</v>
      </c>
      <c r="B41" s="39" t="s">
        <v>20</v>
      </c>
      <c r="D41" s="37">
        <v>38.69</v>
      </c>
      <c r="E41" s="37">
        <v>92.95</v>
      </c>
      <c r="F41" s="37">
        <v>0</v>
      </c>
      <c r="G41" s="37">
        <f>SUM(D41:F41)-MIN(D41:F41)</f>
        <v>131.63999999999999</v>
      </c>
      <c r="H41" s="44">
        <f t="shared" si="7"/>
        <v>5</v>
      </c>
    </row>
    <row r="42" spans="1:8" ht="24.75" customHeight="1" x14ac:dyDescent="0.3">
      <c r="A42" s="12">
        <f t="shared" si="6"/>
        <v>6</v>
      </c>
      <c r="B42" s="45" t="s">
        <v>8</v>
      </c>
      <c r="D42" s="37">
        <v>127.73</v>
      </c>
      <c r="E42" s="37">
        <v>0</v>
      </c>
      <c r="F42" s="37">
        <v>0</v>
      </c>
      <c r="G42" s="37">
        <f>SUM(D42:F42)-MIN(D42:F42)</f>
        <v>127.73</v>
      </c>
      <c r="H42" s="44">
        <f t="shared" si="7"/>
        <v>6</v>
      </c>
    </row>
    <row r="43" spans="1:8" ht="24.75" customHeight="1" x14ac:dyDescent="0.3">
      <c r="A43" s="12">
        <f t="shared" si="6"/>
        <v>7</v>
      </c>
      <c r="B43" s="45" t="s">
        <v>4</v>
      </c>
      <c r="D43" s="37">
        <v>127.73</v>
      </c>
      <c r="E43" s="37">
        <v>0</v>
      </c>
      <c r="F43" s="37">
        <v>0</v>
      </c>
      <c r="G43" s="37">
        <f>SUM(D43:F43)-MIN(D43:F43)</f>
        <v>127.73</v>
      </c>
      <c r="H43" s="44">
        <f t="shared" si="7"/>
        <v>7</v>
      </c>
    </row>
    <row r="44" spans="1:8" ht="24.75" customHeight="1" x14ac:dyDescent="0.3">
      <c r="A44" s="12">
        <f t="shared" si="6"/>
        <v>8</v>
      </c>
      <c r="B44" s="39" t="s">
        <v>53</v>
      </c>
      <c r="D44" s="37">
        <v>0</v>
      </c>
      <c r="E44" s="37">
        <v>126.75</v>
      </c>
      <c r="F44" s="37">
        <v>0</v>
      </c>
      <c r="G44" s="37">
        <f>SUM(D44:F44)-MIN(D44:F44)</f>
        <v>126.75</v>
      </c>
      <c r="H44" s="44">
        <f t="shared" si="7"/>
        <v>8</v>
      </c>
    </row>
    <row r="45" spans="1:8" ht="24.75" customHeight="1" x14ac:dyDescent="0.3">
      <c r="A45" s="12">
        <f t="shared" si="6"/>
        <v>9</v>
      </c>
      <c r="B45" s="39" t="s">
        <v>21</v>
      </c>
      <c r="D45" s="37">
        <v>38.69</v>
      </c>
      <c r="E45" s="37">
        <v>80.28</v>
      </c>
      <c r="F45" s="37">
        <v>0</v>
      </c>
      <c r="G45" s="37">
        <f>SUM(D45:F45)-MIN(D45:F45)</f>
        <v>118.97</v>
      </c>
      <c r="H45" s="44">
        <f t="shared" si="7"/>
        <v>9</v>
      </c>
    </row>
    <row r="46" spans="1:8" ht="24.75" customHeight="1" x14ac:dyDescent="0.3">
      <c r="A46" s="12">
        <f t="shared" si="6"/>
        <v>10</v>
      </c>
      <c r="B46" s="39" t="s">
        <v>23</v>
      </c>
      <c r="D46" s="37">
        <v>83.52</v>
      </c>
      <c r="E46" s="37">
        <v>0</v>
      </c>
      <c r="F46" s="37">
        <v>0</v>
      </c>
      <c r="G46" s="37">
        <f>SUM(D46:F46)-MIN(D46:F46)</f>
        <v>83.52</v>
      </c>
      <c r="H46" s="44">
        <f t="shared" si="7"/>
        <v>10</v>
      </c>
    </row>
    <row r="47" spans="1:8" ht="24.75" customHeight="1" x14ac:dyDescent="0.3">
      <c r="A47" s="12">
        <f t="shared" si="6"/>
        <v>11</v>
      </c>
      <c r="B47" s="45" t="s">
        <v>25</v>
      </c>
      <c r="D47" s="37">
        <v>83.52</v>
      </c>
      <c r="E47" s="37">
        <v>0</v>
      </c>
      <c r="F47" s="37">
        <v>0</v>
      </c>
      <c r="G47" s="37">
        <f>SUM(D47:F47)-MIN(D47:F47)</f>
        <v>83.52</v>
      </c>
      <c r="H47" s="44">
        <f t="shared" si="7"/>
        <v>11</v>
      </c>
    </row>
    <row r="48" spans="1:8" ht="24.75" customHeight="1" x14ac:dyDescent="0.3">
      <c r="A48" s="12">
        <f t="shared" si="6"/>
        <v>12</v>
      </c>
      <c r="B48" s="39" t="s">
        <v>93</v>
      </c>
      <c r="D48" s="37">
        <v>0</v>
      </c>
      <c r="E48" s="37">
        <v>80.28</v>
      </c>
      <c r="F48" s="37">
        <v>0</v>
      </c>
      <c r="G48" s="37">
        <f>SUM(D48:F48)-MIN(D48:F48)</f>
        <v>80.28</v>
      </c>
      <c r="H48" s="44">
        <f t="shared" si="7"/>
        <v>12</v>
      </c>
    </row>
    <row r="49" spans="1:8" ht="24.75" customHeight="1" x14ac:dyDescent="0.3">
      <c r="A49" s="12">
        <f t="shared" si="6"/>
        <v>13</v>
      </c>
      <c r="B49" s="39" t="s">
        <v>9</v>
      </c>
      <c r="D49" s="37">
        <v>0</v>
      </c>
      <c r="E49" s="37">
        <v>63.38</v>
      </c>
      <c r="F49" s="37">
        <v>0</v>
      </c>
      <c r="G49" s="37">
        <f>SUM(D49:F49)-MIN(D49:F49)</f>
        <v>63.38</v>
      </c>
      <c r="H49" s="44">
        <f t="shared" si="7"/>
        <v>13</v>
      </c>
    </row>
    <row r="50" spans="1:8" ht="24.75" customHeight="1" x14ac:dyDescent="0.3">
      <c r="A50" s="12">
        <f t="shared" si="6"/>
        <v>14</v>
      </c>
      <c r="B50" s="39" t="s">
        <v>17</v>
      </c>
      <c r="D50" s="37">
        <v>58.949999999999996</v>
      </c>
      <c r="E50" s="37">
        <v>0</v>
      </c>
      <c r="F50" s="37">
        <v>0</v>
      </c>
      <c r="G50" s="37">
        <f>SUM(D50:F50)-MIN(D50:F50)</f>
        <v>58.949999999999996</v>
      </c>
      <c r="H50" s="44">
        <f t="shared" si="7"/>
        <v>14</v>
      </c>
    </row>
    <row r="51" spans="1:8" ht="24.75" customHeight="1" x14ac:dyDescent="0.3">
      <c r="A51" s="12">
        <f t="shared" si="6"/>
        <v>15</v>
      </c>
      <c r="B51" s="39" t="s">
        <v>5</v>
      </c>
      <c r="D51" s="37">
        <v>58.949999999999996</v>
      </c>
      <c r="E51" s="37">
        <v>0</v>
      </c>
      <c r="F51" s="37">
        <v>0</v>
      </c>
      <c r="G51" s="37">
        <f>SUM(D51:F51)-MIN(D51:F51)</f>
        <v>58.949999999999996</v>
      </c>
      <c r="H51" s="44">
        <f t="shared" si="7"/>
        <v>15</v>
      </c>
    </row>
    <row r="52" spans="1:8" ht="24.75" customHeight="1" x14ac:dyDescent="0.3">
      <c r="A52" s="12">
        <f t="shared" si="6"/>
        <v>16</v>
      </c>
      <c r="B52" s="45" t="s">
        <v>6</v>
      </c>
      <c r="D52" s="37">
        <v>58.949999999999996</v>
      </c>
      <c r="E52" s="37">
        <v>0</v>
      </c>
      <c r="F52" s="37">
        <v>0</v>
      </c>
      <c r="G52" s="37">
        <f>SUM(D52:F52)-MIN(D52:F52)</f>
        <v>58.949999999999996</v>
      </c>
      <c r="H52" s="44">
        <f t="shared" si="7"/>
        <v>16</v>
      </c>
    </row>
    <row r="53" spans="1:8" ht="24.75" customHeight="1" x14ac:dyDescent="0.3">
      <c r="A53" s="12">
        <f t="shared" si="6"/>
        <v>17</v>
      </c>
      <c r="B53" s="39" t="s">
        <v>15</v>
      </c>
      <c r="D53" s="37">
        <v>7.3883999999999954</v>
      </c>
      <c r="E53" s="37">
        <v>46.48</v>
      </c>
      <c r="F53" s="37">
        <v>0</v>
      </c>
      <c r="G53" s="37">
        <f>SUM(D53:F53)-MIN(D53:F53)</f>
        <v>53.868399999999994</v>
      </c>
      <c r="H53" s="44">
        <f t="shared" si="7"/>
        <v>17</v>
      </c>
    </row>
    <row r="54" spans="1:8" ht="24.75" customHeight="1" x14ac:dyDescent="0.3">
      <c r="A54" s="12">
        <f t="shared" si="6"/>
        <v>18</v>
      </c>
      <c r="B54" s="39" t="s">
        <v>52</v>
      </c>
      <c r="D54" s="37">
        <v>0</v>
      </c>
      <c r="E54" s="37">
        <v>46.48</v>
      </c>
      <c r="F54" s="37">
        <v>0</v>
      </c>
      <c r="G54" s="37">
        <f>SUM(D54:F54)-MIN(D54:F54)</f>
        <v>46.48</v>
      </c>
      <c r="H54" s="44">
        <f t="shared" si="7"/>
        <v>18</v>
      </c>
    </row>
    <row r="55" spans="1:8" ht="24.75" customHeight="1" x14ac:dyDescent="0.3">
      <c r="A55" s="12">
        <f t="shared" si="6"/>
        <v>19</v>
      </c>
      <c r="B55" s="41" t="s">
        <v>14</v>
      </c>
      <c r="D55" s="37">
        <v>24.78</v>
      </c>
      <c r="E55" s="37">
        <v>14.08</v>
      </c>
      <c r="F55" s="37">
        <v>0</v>
      </c>
      <c r="G55" s="37">
        <f>SUM(D55:F55)-MIN(D55:F55)</f>
        <v>38.86</v>
      </c>
      <c r="H55" s="44">
        <f t="shared" si="7"/>
        <v>19</v>
      </c>
    </row>
    <row r="56" spans="1:8" ht="24.75" customHeight="1" x14ac:dyDescent="0.3">
      <c r="A56" s="12">
        <f t="shared" si="6"/>
        <v>20</v>
      </c>
      <c r="B56" s="39" t="s">
        <v>22</v>
      </c>
      <c r="D56" s="37">
        <v>24.78</v>
      </c>
      <c r="E56" s="37">
        <v>14.08</v>
      </c>
      <c r="F56" s="37">
        <v>0</v>
      </c>
      <c r="G56" s="37">
        <f>SUM(D56:F56)-MIN(D56:F56)</f>
        <v>38.86</v>
      </c>
      <c r="H56" s="44">
        <f t="shared" si="7"/>
        <v>20</v>
      </c>
    </row>
    <row r="57" spans="1:8" ht="24.75" customHeight="1" x14ac:dyDescent="0.3">
      <c r="A57" s="12">
        <f t="shared" si="6"/>
        <v>21</v>
      </c>
      <c r="B57" s="39" t="s">
        <v>35</v>
      </c>
      <c r="D57" s="37">
        <v>0</v>
      </c>
      <c r="E57" s="37">
        <v>33.799999999999997</v>
      </c>
      <c r="F57" s="37">
        <v>0</v>
      </c>
      <c r="G57" s="37">
        <f>SUM(D57:F57)-MIN(D57:F57)</f>
        <v>33.799999999999997</v>
      </c>
      <c r="H57" s="44">
        <f t="shared" si="7"/>
        <v>21</v>
      </c>
    </row>
    <row r="58" spans="1:8" ht="24.75" customHeight="1" x14ac:dyDescent="0.3">
      <c r="A58" s="12">
        <f t="shared" si="6"/>
        <v>22</v>
      </c>
      <c r="B58" s="45" t="s">
        <v>24</v>
      </c>
      <c r="D58" s="37">
        <v>14.3445</v>
      </c>
      <c r="E58" s="37">
        <v>0</v>
      </c>
      <c r="F58" s="37">
        <v>0</v>
      </c>
      <c r="G58" s="37">
        <f>SUM(D58:F58)-MIN(D58:F58)</f>
        <v>14.3445</v>
      </c>
      <c r="H58" s="44">
        <f t="shared" si="7"/>
        <v>22</v>
      </c>
    </row>
    <row r="59" spans="1:8" ht="24.75" customHeight="1" x14ac:dyDescent="0.3">
      <c r="A59" s="12">
        <f t="shared" si="6"/>
        <v>23</v>
      </c>
      <c r="B59" s="39" t="s">
        <v>54</v>
      </c>
      <c r="D59" s="37">
        <v>0</v>
      </c>
      <c r="E59" s="37">
        <v>14.08</v>
      </c>
      <c r="F59" s="37">
        <v>0</v>
      </c>
      <c r="G59" s="37">
        <f>SUM(D59:F59)-MIN(D59:F59)</f>
        <v>14.08</v>
      </c>
      <c r="H59" s="44">
        <f t="shared" si="7"/>
        <v>23</v>
      </c>
    </row>
    <row r="60" spans="1:8" ht="24.75" customHeight="1" x14ac:dyDescent="0.3">
      <c r="A60" s="12">
        <f t="shared" si="6"/>
        <v>24</v>
      </c>
      <c r="B60" s="41" t="s">
        <v>16</v>
      </c>
      <c r="D60" s="37">
        <v>0.43229999999999774</v>
      </c>
      <c r="E60" s="37">
        <v>0</v>
      </c>
      <c r="F60" s="37">
        <v>0</v>
      </c>
      <c r="G60" s="37">
        <f>SUM(D60:F60)-MIN(D60:F60)</f>
        <v>0.43229999999999774</v>
      </c>
      <c r="H60" s="44">
        <f t="shared" si="7"/>
        <v>24</v>
      </c>
    </row>
    <row r="61" spans="1:8" ht="24.75" customHeight="1" x14ac:dyDescent="0.3">
      <c r="A61" s="17"/>
      <c r="B61" s="53"/>
      <c r="D61" s="38"/>
      <c r="E61" s="38"/>
      <c r="F61" s="38"/>
      <c r="G61" s="38"/>
      <c r="H61" s="38"/>
    </row>
    <row r="62" spans="1:8" ht="14.25" x14ac:dyDescent="0.2">
      <c r="B62" s="54"/>
    </row>
    <row r="63" spans="1:8" s="22" customFormat="1" ht="18" x14ac:dyDescent="0.25">
      <c r="B63" s="54"/>
      <c r="D63" s="29"/>
      <c r="E63" s="29"/>
      <c r="F63" s="29"/>
      <c r="G63" s="29"/>
      <c r="H63" s="29"/>
    </row>
    <row r="64" spans="1:8" s="22" customFormat="1" ht="18" x14ac:dyDescent="0.25">
      <c r="B64" s="54"/>
      <c r="D64" s="29"/>
      <c r="E64" s="29"/>
      <c r="F64" s="29"/>
      <c r="G64" s="29"/>
      <c r="H64" s="29"/>
    </row>
    <row r="65" spans="2:8" s="22" customFormat="1" ht="18" x14ac:dyDescent="0.25">
      <c r="B65" s="54"/>
      <c r="D65" s="29"/>
      <c r="E65" s="29"/>
      <c r="F65" s="29"/>
      <c r="G65" s="29"/>
      <c r="H65" s="29"/>
    </row>
    <row r="66" spans="2:8" ht="14.25" x14ac:dyDescent="0.2">
      <c r="B66" s="54"/>
    </row>
    <row r="67" spans="2:8" s="22" customFormat="1" ht="18" x14ac:dyDescent="0.25">
      <c r="B67" s="54"/>
      <c r="D67" s="29"/>
      <c r="E67" s="29"/>
      <c r="F67" s="29"/>
      <c r="G67" s="29"/>
      <c r="H67" s="29"/>
    </row>
    <row r="68" spans="2:8" ht="14.25" x14ac:dyDescent="0.2">
      <c r="B68" s="54"/>
    </row>
    <row r="69" spans="2:8" ht="14.25" x14ac:dyDescent="0.2">
      <c r="B69" s="54"/>
    </row>
    <row r="70" spans="2:8" ht="14.25" x14ac:dyDescent="0.2">
      <c r="B70" s="54"/>
    </row>
    <row r="71" spans="2:8" ht="14.25" x14ac:dyDescent="0.2">
      <c r="B71" s="54"/>
    </row>
    <row r="72" spans="2:8" ht="14.25" x14ac:dyDescent="0.2">
      <c r="B72" s="54"/>
    </row>
    <row r="73" spans="2:8" ht="14.25" x14ac:dyDescent="0.2">
      <c r="B73" s="54"/>
    </row>
  </sheetData>
  <sortState ref="B37:G60">
    <sortCondition descending="1" ref="G37:G60"/>
  </sortState>
  <mergeCells count="5">
    <mergeCell ref="A1:E1"/>
    <mergeCell ref="A2:E2"/>
    <mergeCell ref="A3:E3"/>
    <mergeCell ref="A4:E4"/>
    <mergeCell ref="F4:AE4"/>
  </mergeCells>
  <phoneticPr fontId="1" type="noConversion"/>
  <pageMargins left="0.25" right="0.25" top="0.75" bottom="0.75" header="0.3" footer="0.3"/>
  <pageSetup paperSize="9" scale="77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topLeftCell="A5" zoomScale="68" zoomScaleNormal="68" zoomScalePageLayoutView="30" workbookViewId="0">
      <selection activeCell="U84" sqref="U84"/>
    </sheetView>
  </sheetViews>
  <sheetFormatPr defaultColWidth="8.85546875" defaultRowHeight="12.75" x14ac:dyDescent="0.2"/>
  <cols>
    <col min="1" max="1" width="5" style="1" customWidth="1"/>
    <col min="2" max="2" width="38.42578125" style="25" customWidth="1"/>
    <col min="3" max="3" width="9.7109375" style="26" hidden="1" customWidth="1"/>
    <col min="4" max="4" width="36.5703125" style="27" hidden="1" customWidth="1"/>
    <col min="5" max="13" width="5.140625" style="1" hidden="1" customWidth="1"/>
    <col min="14" max="18" width="13.7109375" style="51" customWidth="1"/>
    <col min="19" max="16384" width="8.85546875" style="1"/>
  </cols>
  <sheetData>
    <row r="1" spans="1:39" s="31" customFormat="1" ht="24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2"/>
      <c r="O1" s="52"/>
      <c r="P1" s="52"/>
      <c r="Q1" s="52"/>
      <c r="R1" s="52"/>
    </row>
    <row r="2" spans="1:39" s="31" customFormat="1" ht="25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2"/>
      <c r="O2" s="52"/>
      <c r="P2" s="52"/>
      <c r="Q2" s="52"/>
      <c r="R2" s="52"/>
    </row>
    <row r="3" spans="1:39" s="31" customFormat="1" ht="24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2"/>
      <c r="O3" s="52"/>
      <c r="P3" s="52"/>
      <c r="Q3" s="52"/>
      <c r="R3" s="52"/>
    </row>
    <row r="4" spans="1:39" s="31" customFormat="1" ht="24" customHeight="1" x14ac:dyDescent="0.2">
      <c r="A4" s="59" t="s">
        <v>91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39" ht="31.5" x14ac:dyDescent="0.2">
      <c r="A5" s="2" t="s">
        <v>0</v>
      </c>
      <c r="B5" s="2" t="s">
        <v>1</v>
      </c>
      <c r="C5" s="3" t="s">
        <v>2</v>
      </c>
      <c r="D5" s="2" t="s">
        <v>3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5" t="s">
        <v>48</v>
      </c>
      <c r="O5" s="5" t="s">
        <v>49</v>
      </c>
      <c r="P5" s="5" t="s">
        <v>50</v>
      </c>
      <c r="Q5" s="5" t="s">
        <v>92</v>
      </c>
      <c r="R5" s="1"/>
    </row>
    <row r="6" spans="1:39" ht="14.25" x14ac:dyDescent="0.2">
      <c r="A6" s="6">
        <v>0</v>
      </c>
      <c r="B6" s="7" t="s">
        <v>43</v>
      </c>
      <c r="C6" s="32"/>
      <c r="D6" s="33"/>
      <c r="E6" s="11"/>
      <c r="F6" s="11"/>
      <c r="G6" s="11"/>
      <c r="H6" s="11"/>
      <c r="I6" s="11"/>
      <c r="J6" s="11"/>
      <c r="K6" s="11"/>
      <c r="L6" s="11"/>
      <c r="M6" s="11"/>
      <c r="N6" s="10">
        <v>0</v>
      </c>
      <c r="O6" s="10">
        <v>0</v>
      </c>
      <c r="P6" s="10">
        <v>0</v>
      </c>
      <c r="Q6" s="10">
        <v>0</v>
      </c>
      <c r="R6" s="1">
        <v>0</v>
      </c>
    </row>
    <row r="7" spans="1:39" ht="24.75" customHeight="1" x14ac:dyDescent="0.3">
      <c r="A7" s="12">
        <f t="shared" ref="A7:A17" si="0">A6+1</f>
        <v>1</v>
      </c>
      <c r="B7" s="46" t="s">
        <v>83</v>
      </c>
      <c r="C7" s="34">
        <v>10.9</v>
      </c>
      <c r="D7" s="15"/>
      <c r="E7" s="16">
        <v>5</v>
      </c>
      <c r="F7" s="16">
        <v>6</v>
      </c>
      <c r="G7" s="16">
        <v>3</v>
      </c>
      <c r="H7" s="16">
        <v>7</v>
      </c>
      <c r="I7" s="16">
        <v>5</v>
      </c>
      <c r="J7" s="16">
        <v>4</v>
      </c>
      <c r="K7" s="16">
        <v>4</v>
      </c>
      <c r="L7" s="16">
        <v>5</v>
      </c>
      <c r="M7" s="16">
        <v>5</v>
      </c>
      <c r="N7" s="47">
        <v>1</v>
      </c>
      <c r="O7" s="47">
        <v>2</v>
      </c>
      <c r="P7" s="47"/>
      <c r="Q7" s="47">
        <v>3</v>
      </c>
      <c r="R7" s="1"/>
    </row>
    <row r="8" spans="1:39" ht="24.75" customHeight="1" x14ac:dyDescent="0.3">
      <c r="A8" s="12">
        <f t="shared" si="0"/>
        <v>2</v>
      </c>
      <c r="B8" s="46" t="s">
        <v>56</v>
      </c>
      <c r="C8" s="34">
        <v>16.399999999999999</v>
      </c>
      <c r="D8" s="15"/>
      <c r="E8" s="16">
        <v>5</v>
      </c>
      <c r="F8" s="16">
        <v>5</v>
      </c>
      <c r="G8" s="16">
        <v>3</v>
      </c>
      <c r="H8" s="16">
        <v>5</v>
      </c>
      <c r="I8" s="16">
        <v>5</v>
      </c>
      <c r="J8" s="16">
        <v>4</v>
      </c>
      <c r="K8" s="16">
        <v>7</v>
      </c>
      <c r="L8" s="16">
        <v>6</v>
      </c>
      <c r="M8" s="16">
        <v>4</v>
      </c>
      <c r="N8" s="47"/>
      <c r="O8" s="47">
        <v>1</v>
      </c>
      <c r="P8" s="47"/>
      <c r="Q8" s="47"/>
      <c r="R8" s="1"/>
    </row>
    <row r="9" spans="1:39" ht="24.75" customHeight="1" x14ac:dyDescent="0.3">
      <c r="A9" s="12">
        <f t="shared" si="0"/>
        <v>3</v>
      </c>
      <c r="B9" s="46" t="s">
        <v>82</v>
      </c>
      <c r="C9" s="34">
        <v>16.899999999999999</v>
      </c>
      <c r="D9" s="15"/>
      <c r="E9" s="16">
        <v>4</v>
      </c>
      <c r="F9" s="16">
        <v>6</v>
      </c>
      <c r="G9" s="16">
        <v>4</v>
      </c>
      <c r="H9" s="16">
        <v>6</v>
      </c>
      <c r="I9" s="16">
        <v>5</v>
      </c>
      <c r="J9" s="16">
        <v>4</v>
      </c>
      <c r="K9" s="16">
        <v>5</v>
      </c>
      <c r="L9" s="16">
        <v>6</v>
      </c>
      <c r="M9" s="16">
        <v>5</v>
      </c>
      <c r="N9" s="47"/>
      <c r="O9" s="47">
        <v>3</v>
      </c>
      <c r="P9" s="47"/>
      <c r="Q9" s="47"/>
      <c r="R9" s="1"/>
    </row>
    <row r="10" spans="1:39" ht="24.75" customHeight="1" x14ac:dyDescent="0.3">
      <c r="A10" s="12">
        <f t="shared" si="0"/>
        <v>4</v>
      </c>
      <c r="B10" s="46" t="s">
        <v>59</v>
      </c>
      <c r="C10" s="34">
        <v>22.4</v>
      </c>
      <c r="D10" s="15"/>
      <c r="E10" s="16">
        <v>6</v>
      </c>
      <c r="F10" s="16">
        <v>5</v>
      </c>
      <c r="G10" s="16">
        <v>3</v>
      </c>
      <c r="H10" s="16">
        <v>7</v>
      </c>
      <c r="I10" s="16">
        <v>6</v>
      </c>
      <c r="J10" s="16">
        <v>4</v>
      </c>
      <c r="K10" s="16">
        <v>7</v>
      </c>
      <c r="L10" s="16">
        <v>6</v>
      </c>
      <c r="M10" s="16">
        <v>6</v>
      </c>
      <c r="N10" s="47"/>
      <c r="O10" s="47">
        <v>4</v>
      </c>
      <c r="P10" s="47"/>
      <c r="Q10" s="47"/>
      <c r="R10" s="1"/>
    </row>
    <row r="11" spans="1:39" ht="24.75" customHeight="1" x14ac:dyDescent="0.3">
      <c r="A11" s="12">
        <f t="shared" si="0"/>
        <v>5</v>
      </c>
      <c r="B11" s="46" t="s">
        <v>57</v>
      </c>
      <c r="C11" s="34">
        <v>18.899999999999999</v>
      </c>
      <c r="D11" s="15"/>
      <c r="E11" s="16">
        <v>7</v>
      </c>
      <c r="F11" s="16">
        <v>4</v>
      </c>
      <c r="G11" s="16">
        <v>3</v>
      </c>
      <c r="H11" s="16">
        <v>4</v>
      </c>
      <c r="I11" s="16">
        <v>5</v>
      </c>
      <c r="J11" s="16">
        <v>4</v>
      </c>
      <c r="K11" s="16">
        <v>7</v>
      </c>
      <c r="L11" s="16">
        <v>5</v>
      </c>
      <c r="M11" s="16">
        <v>6</v>
      </c>
      <c r="N11" s="47"/>
      <c r="O11" s="47">
        <v>5</v>
      </c>
      <c r="P11" s="47"/>
      <c r="Q11" s="47"/>
      <c r="R11" s="1"/>
    </row>
    <row r="12" spans="1:39" ht="24.75" customHeight="1" x14ac:dyDescent="0.3">
      <c r="A12" s="12">
        <f t="shared" si="0"/>
        <v>6</v>
      </c>
      <c r="B12" s="46" t="s">
        <v>58</v>
      </c>
      <c r="C12" s="34">
        <v>31.5</v>
      </c>
      <c r="D12" s="15"/>
      <c r="E12" s="16">
        <v>6</v>
      </c>
      <c r="F12" s="16">
        <v>6</v>
      </c>
      <c r="G12" s="16">
        <v>3</v>
      </c>
      <c r="H12" s="16">
        <v>6</v>
      </c>
      <c r="I12" s="16">
        <v>9</v>
      </c>
      <c r="J12" s="16">
        <v>4</v>
      </c>
      <c r="K12" s="16">
        <v>5</v>
      </c>
      <c r="L12" s="16">
        <v>7</v>
      </c>
      <c r="M12" s="16">
        <v>7</v>
      </c>
      <c r="N12" s="47"/>
      <c r="O12" s="47">
        <v>6</v>
      </c>
      <c r="P12" s="47"/>
      <c r="Q12" s="47"/>
      <c r="R12" s="1"/>
    </row>
    <row r="13" spans="1:39" ht="24.75" customHeight="1" x14ac:dyDescent="0.3">
      <c r="A13" s="12">
        <f t="shared" si="0"/>
        <v>7</v>
      </c>
      <c r="B13" s="46" t="s">
        <v>60</v>
      </c>
      <c r="C13" s="34">
        <v>29.5</v>
      </c>
      <c r="D13" s="15"/>
      <c r="E13" s="16">
        <v>5</v>
      </c>
      <c r="F13" s="16">
        <v>5</v>
      </c>
      <c r="G13" s="16">
        <v>6</v>
      </c>
      <c r="H13" s="16">
        <v>7</v>
      </c>
      <c r="I13" s="16">
        <v>6</v>
      </c>
      <c r="J13" s="16">
        <v>6</v>
      </c>
      <c r="K13" s="16">
        <v>5</v>
      </c>
      <c r="L13" s="16">
        <v>6</v>
      </c>
      <c r="M13" s="16">
        <v>6</v>
      </c>
      <c r="N13" s="47"/>
      <c r="O13" s="47">
        <v>7</v>
      </c>
      <c r="P13" s="47"/>
      <c r="Q13" s="47"/>
      <c r="R13" s="1"/>
    </row>
    <row r="14" spans="1:39" ht="24.75" customHeight="1" x14ac:dyDescent="0.3">
      <c r="A14" s="12">
        <f t="shared" si="0"/>
        <v>8</v>
      </c>
      <c r="B14" s="46" t="s">
        <v>61</v>
      </c>
      <c r="C14" s="34">
        <v>23.9</v>
      </c>
      <c r="D14" s="15"/>
      <c r="E14" s="16">
        <v>4</v>
      </c>
      <c r="F14" s="16">
        <v>7</v>
      </c>
      <c r="G14" s="16">
        <v>8</v>
      </c>
      <c r="H14" s="16">
        <v>6</v>
      </c>
      <c r="I14" s="16">
        <v>8</v>
      </c>
      <c r="J14" s="16">
        <v>7</v>
      </c>
      <c r="K14" s="16">
        <v>7</v>
      </c>
      <c r="L14" s="16">
        <v>7</v>
      </c>
      <c r="M14" s="16">
        <v>8</v>
      </c>
      <c r="N14" s="47"/>
      <c r="O14" s="47">
        <v>8</v>
      </c>
      <c r="P14" s="47"/>
      <c r="Q14" s="47"/>
      <c r="R14" s="1"/>
    </row>
    <row r="15" spans="1:39" ht="24.75" customHeight="1" x14ac:dyDescent="0.3">
      <c r="A15" s="12">
        <f t="shared" si="0"/>
        <v>9</v>
      </c>
      <c r="B15" s="46" t="s">
        <v>62</v>
      </c>
      <c r="C15" s="34">
        <v>30.6</v>
      </c>
      <c r="D15" s="15"/>
      <c r="E15" s="16">
        <v>7</v>
      </c>
      <c r="F15" s="16">
        <v>9</v>
      </c>
      <c r="G15" s="16">
        <v>5</v>
      </c>
      <c r="H15" s="16">
        <v>9</v>
      </c>
      <c r="I15" s="16">
        <v>8</v>
      </c>
      <c r="J15" s="16">
        <v>6</v>
      </c>
      <c r="K15" s="16">
        <v>8</v>
      </c>
      <c r="L15" s="16">
        <v>10</v>
      </c>
      <c r="M15" s="16">
        <v>7</v>
      </c>
      <c r="N15" s="47"/>
      <c r="O15" s="47">
        <v>9</v>
      </c>
      <c r="P15" s="47"/>
      <c r="Q15" s="47"/>
      <c r="R15" s="1"/>
    </row>
    <row r="16" spans="1:39" ht="24.75" customHeight="1" x14ac:dyDescent="0.3">
      <c r="A16" s="12">
        <f t="shared" si="0"/>
        <v>10</v>
      </c>
      <c r="B16" s="46" t="s">
        <v>81</v>
      </c>
      <c r="C16" s="34">
        <v>15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47">
        <v>3</v>
      </c>
      <c r="O16" s="47"/>
      <c r="P16" s="47"/>
      <c r="Q16" s="47"/>
      <c r="R16" s="1"/>
    </row>
    <row r="17" spans="1:18" ht="24.75" customHeight="1" x14ac:dyDescent="0.3">
      <c r="A17" s="12">
        <f t="shared" si="0"/>
        <v>11</v>
      </c>
      <c r="B17" s="46" t="s">
        <v>80</v>
      </c>
      <c r="C17" s="34">
        <v>10.3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47">
        <v>2</v>
      </c>
      <c r="O17" s="47"/>
      <c r="P17" s="47"/>
      <c r="Q17" s="47"/>
      <c r="R17" s="1"/>
    </row>
    <row r="18" spans="1:18" ht="24.75" customHeight="1" x14ac:dyDescent="0.3">
      <c r="A18" s="12">
        <v>12</v>
      </c>
      <c r="B18" s="46" t="s">
        <v>40</v>
      </c>
      <c r="C18" s="34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47">
        <v>4</v>
      </c>
      <c r="O18" s="47"/>
      <c r="P18" s="47"/>
      <c r="Q18" s="47"/>
      <c r="R18" s="1"/>
    </row>
    <row r="19" spans="1:18" ht="24.75" hidden="1" customHeight="1" x14ac:dyDescent="0.3">
      <c r="A19" s="12" t="e">
        <f>#REF!+1</f>
        <v>#REF!</v>
      </c>
      <c r="B19" s="14"/>
      <c r="C19" s="34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47">
        <v>0</v>
      </c>
      <c r="O19" s="47">
        <v>0</v>
      </c>
      <c r="P19" s="47">
        <v>0</v>
      </c>
      <c r="Q19" s="47"/>
      <c r="R19" s="1"/>
    </row>
    <row r="20" spans="1:18" ht="24.75" hidden="1" customHeight="1" x14ac:dyDescent="0.3">
      <c r="A20" s="12" t="e">
        <f t="shared" ref="A20:A44" si="1">A19+1</f>
        <v>#REF!</v>
      </c>
      <c r="B20" s="14"/>
      <c r="C20" s="34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47">
        <v>0</v>
      </c>
      <c r="O20" s="47">
        <v>0</v>
      </c>
      <c r="P20" s="47">
        <v>0</v>
      </c>
      <c r="Q20" s="47"/>
      <c r="R20" s="1"/>
    </row>
    <row r="21" spans="1:18" ht="24.75" hidden="1" customHeight="1" x14ac:dyDescent="0.3">
      <c r="A21" s="12" t="e">
        <f t="shared" si="1"/>
        <v>#REF!</v>
      </c>
      <c r="B21" s="14"/>
      <c r="C21" s="3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47">
        <v>0</v>
      </c>
      <c r="O21" s="47">
        <v>0</v>
      </c>
      <c r="P21" s="47">
        <v>0</v>
      </c>
      <c r="Q21" s="47"/>
      <c r="R21" s="1"/>
    </row>
    <row r="22" spans="1:18" ht="24.75" hidden="1" customHeight="1" x14ac:dyDescent="0.3">
      <c r="A22" s="12" t="e">
        <f t="shared" si="1"/>
        <v>#REF!</v>
      </c>
      <c r="B22" s="14"/>
      <c r="C22" s="34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47">
        <v>0</v>
      </c>
      <c r="O22" s="47">
        <v>0</v>
      </c>
      <c r="P22" s="47">
        <v>0</v>
      </c>
      <c r="Q22" s="47"/>
      <c r="R22" s="1"/>
    </row>
    <row r="23" spans="1:18" ht="24.75" hidden="1" customHeight="1" x14ac:dyDescent="0.3">
      <c r="A23" s="12" t="e">
        <f t="shared" si="1"/>
        <v>#REF!</v>
      </c>
      <c r="B23" s="14"/>
      <c r="C23" s="34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47">
        <v>0</v>
      </c>
      <c r="O23" s="47">
        <v>0</v>
      </c>
      <c r="P23" s="47">
        <v>0</v>
      </c>
      <c r="Q23" s="47"/>
      <c r="R23" s="1"/>
    </row>
    <row r="24" spans="1:18" ht="24.75" hidden="1" customHeight="1" x14ac:dyDescent="0.3">
      <c r="A24" s="12" t="e">
        <f t="shared" si="1"/>
        <v>#REF!</v>
      </c>
      <c r="B24" s="14"/>
      <c r="C24" s="34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47">
        <v>0</v>
      </c>
      <c r="O24" s="47">
        <v>0</v>
      </c>
      <c r="P24" s="47">
        <v>0</v>
      </c>
      <c r="Q24" s="47"/>
      <c r="R24" s="1"/>
    </row>
    <row r="25" spans="1:18" ht="24.75" hidden="1" customHeight="1" x14ac:dyDescent="0.3">
      <c r="A25" s="12" t="e">
        <f t="shared" si="1"/>
        <v>#REF!</v>
      </c>
      <c r="B25" s="14"/>
      <c r="C25" s="34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47">
        <v>0</v>
      </c>
      <c r="O25" s="47">
        <v>0</v>
      </c>
      <c r="P25" s="47">
        <v>0</v>
      </c>
      <c r="Q25" s="47"/>
      <c r="R25" s="1"/>
    </row>
    <row r="26" spans="1:18" ht="24.75" hidden="1" customHeight="1" x14ac:dyDescent="0.3">
      <c r="A26" s="12" t="e">
        <f t="shared" si="1"/>
        <v>#REF!</v>
      </c>
      <c r="B26" s="14"/>
      <c r="C26" s="34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47">
        <v>0</v>
      </c>
      <c r="O26" s="47">
        <v>0</v>
      </c>
      <c r="P26" s="47">
        <v>0</v>
      </c>
      <c r="Q26" s="47"/>
      <c r="R26" s="1"/>
    </row>
    <row r="27" spans="1:18" ht="24.75" hidden="1" customHeight="1" x14ac:dyDescent="0.3">
      <c r="A27" s="12" t="e">
        <f t="shared" si="1"/>
        <v>#REF!</v>
      </c>
      <c r="B27" s="14"/>
      <c r="C27" s="34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47">
        <v>0</v>
      </c>
      <c r="O27" s="47">
        <v>0</v>
      </c>
      <c r="P27" s="47">
        <v>0</v>
      </c>
      <c r="Q27" s="47"/>
      <c r="R27" s="1"/>
    </row>
    <row r="28" spans="1:18" ht="24.75" hidden="1" customHeight="1" x14ac:dyDescent="0.3">
      <c r="A28" s="12" t="e">
        <f t="shared" si="1"/>
        <v>#REF!</v>
      </c>
      <c r="B28" s="14"/>
      <c r="C28" s="34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47">
        <v>0</v>
      </c>
      <c r="O28" s="47">
        <v>0</v>
      </c>
      <c r="P28" s="47">
        <v>0</v>
      </c>
      <c r="Q28" s="47"/>
      <c r="R28" s="1"/>
    </row>
    <row r="29" spans="1:18" ht="24.75" hidden="1" customHeight="1" x14ac:dyDescent="0.3">
      <c r="A29" s="12" t="e">
        <f t="shared" si="1"/>
        <v>#REF!</v>
      </c>
      <c r="B29" s="14"/>
      <c r="C29" s="3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47">
        <v>0</v>
      </c>
      <c r="O29" s="47">
        <v>0</v>
      </c>
      <c r="P29" s="47">
        <v>0</v>
      </c>
      <c r="Q29" s="47"/>
      <c r="R29" s="1"/>
    </row>
    <row r="30" spans="1:18" ht="24.75" hidden="1" customHeight="1" x14ac:dyDescent="0.3">
      <c r="A30" s="12" t="e">
        <f t="shared" si="1"/>
        <v>#REF!</v>
      </c>
      <c r="B30" s="14"/>
      <c r="C30" s="3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47">
        <v>0</v>
      </c>
      <c r="O30" s="47">
        <v>0</v>
      </c>
      <c r="P30" s="47">
        <v>0</v>
      </c>
      <c r="Q30" s="47"/>
      <c r="R30" s="1"/>
    </row>
    <row r="31" spans="1:18" ht="24.75" hidden="1" customHeight="1" x14ac:dyDescent="0.3">
      <c r="A31" s="12" t="e">
        <f t="shared" si="1"/>
        <v>#REF!</v>
      </c>
      <c r="B31" s="14"/>
      <c r="C31" s="34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47">
        <v>0</v>
      </c>
      <c r="O31" s="47">
        <v>0</v>
      </c>
      <c r="P31" s="47">
        <v>0</v>
      </c>
      <c r="Q31" s="47"/>
      <c r="R31" s="1"/>
    </row>
    <row r="32" spans="1:18" ht="24.75" hidden="1" customHeight="1" x14ac:dyDescent="0.3">
      <c r="A32" s="12" t="e">
        <f t="shared" si="1"/>
        <v>#REF!</v>
      </c>
      <c r="B32" s="14"/>
      <c r="C32" s="34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47">
        <v>0</v>
      </c>
      <c r="O32" s="47">
        <v>0</v>
      </c>
      <c r="P32" s="47">
        <v>0</v>
      </c>
      <c r="Q32" s="47"/>
      <c r="R32" s="1"/>
    </row>
    <row r="33" spans="1:18" ht="24.75" hidden="1" customHeight="1" x14ac:dyDescent="0.3">
      <c r="A33" s="12" t="e">
        <f t="shared" si="1"/>
        <v>#REF!</v>
      </c>
      <c r="B33" s="14"/>
      <c r="C33" s="3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47">
        <v>0</v>
      </c>
      <c r="O33" s="47">
        <v>0</v>
      </c>
      <c r="P33" s="47">
        <v>0</v>
      </c>
      <c r="Q33" s="47"/>
      <c r="R33" s="1"/>
    </row>
    <row r="34" spans="1:18" ht="24.75" hidden="1" customHeight="1" x14ac:dyDescent="0.3">
      <c r="A34" s="12" t="e">
        <f t="shared" si="1"/>
        <v>#REF!</v>
      </c>
      <c r="B34" s="14"/>
      <c r="C34" s="34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47">
        <v>0</v>
      </c>
      <c r="O34" s="47">
        <v>0</v>
      </c>
      <c r="P34" s="47">
        <v>0</v>
      </c>
      <c r="Q34" s="47"/>
      <c r="R34" s="1"/>
    </row>
    <row r="35" spans="1:18" ht="24.75" hidden="1" customHeight="1" x14ac:dyDescent="0.3">
      <c r="A35" s="12" t="e">
        <f t="shared" si="1"/>
        <v>#REF!</v>
      </c>
      <c r="B35" s="14"/>
      <c r="C35" s="34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47">
        <v>0</v>
      </c>
      <c r="O35" s="47">
        <v>0</v>
      </c>
      <c r="P35" s="47">
        <v>0</v>
      </c>
      <c r="Q35" s="47"/>
      <c r="R35" s="1"/>
    </row>
    <row r="36" spans="1:18" ht="24.75" hidden="1" customHeight="1" x14ac:dyDescent="0.3">
      <c r="A36" s="12" t="e">
        <f t="shared" si="1"/>
        <v>#REF!</v>
      </c>
      <c r="B36" s="14"/>
      <c r="C36" s="34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47">
        <v>0</v>
      </c>
      <c r="O36" s="47">
        <v>0</v>
      </c>
      <c r="P36" s="47">
        <v>0</v>
      </c>
      <c r="Q36" s="47"/>
      <c r="R36" s="1"/>
    </row>
    <row r="37" spans="1:18" ht="24.75" hidden="1" customHeight="1" x14ac:dyDescent="0.3">
      <c r="A37" s="12" t="e">
        <f t="shared" si="1"/>
        <v>#REF!</v>
      </c>
      <c r="B37" s="14"/>
      <c r="C37" s="34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47">
        <v>0</v>
      </c>
      <c r="O37" s="47">
        <v>0</v>
      </c>
      <c r="P37" s="47">
        <v>0</v>
      </c>
      <c r="Q37" s="47"/>
      <c r="R37" s="1"/>
    </row>
    <row r="38" spans="1:18" ht="24.75" hidden="1" customHeight="1" x14ac:dyDescent="0.3">
      <c r="A38" s="12" t="e">
        <f t="shared" si="1"/>
        <v>#REF!</v>
      </c>
      <c r="B38" s="14"/>
      <c r="C38" s="34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47">
        <v>0</v>
      </c>
      <c r="O38" s="47">
        <v>0</v>
      </c>
      <c r="P38" s="47">
        <v>0</v>
      </c>
      <c r="Q38" s="47"/>
      <c r="R38" s="1"/>
    </row>
    <row r="39" spans="1:18" ht="24.75" hidden="1" customHeight="1" x14ac:dyDescent="0.3">
      <c r="A39" s="12" t="e">
        <f t="shared" si="1"/>
        <v>#REF!</v>
      </c>
      <c r="B39" s="14"/>
      <c r="C39" s="34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47">
        <v>0</v>
      </c>
      <c r="O39" s="47">
        <v>0</v>
      </c>
      <c r="P39" s="47">
        <v>0</v>
      </c>
      <c r="Q39" s="47"/>
      <c r="R39" s="1"/>
    </row>
    <row r="40" spans="1:18" ht="24.75" hidden="1" customHeight="1" x14ac:dyDescent="0.3">
      <c r="A40" s="12" t="e">
        <f t="shared" si="1"/>
        <v>#REF!</v>
      </c>
      <c r="B40" s="14"/>
      <c r="C40" s="34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47">
        <v>0</v>
      </c>
      <c r="O40" s="47">
        <v>0</v>
      </c>
      <c r="P40" s="47">
        <v>0</v>
      </c>
      <c r="Q40" s="47"/>
      <c r="R40" s="1"/>
    </row>
    <row r="41" spans="1:18" ht="24.75" hidden="1" customHeight="1" x14ac:dyDescent="0.3">
      <c r="A41" s="12" t="e">
        <f t="shared" si="1"/>
        <v>#REF!</v>
      </c>
      <c r="B41" s="14"/>
      <c r="C41" s="34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47">
        <v>0</v>
      </c>
      <c r="O41" s="47">
        <v>0</v>
      </c>
      <c r="P41" s="47">
        <v>0</v>
      </c>
      <c r="Q41" s="47"/>
      <c r="R41" s="1"/>
    </row>
    <row r="42" spans="1:18" ht="24.75" hidden="1" customHeight="1" x14ac:dyDescent="0.3">
      <c r="A42" s="12" t="e">
        <f t="shared" si="1"/>
        <v>#REF!</v>
      </c>
      <c r="B42" s="14"/>
      <c r="C42" s="34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47">
        <v>0</v>
      </c>
      <c r="O42" s="47">
        <v>0</v>
      </c>
      <c r="P42" s="47">
        <v>0</v>
      </c>
      <c r="Q42" s="47"/>
      <c r="R42" s="1"/>
    </row>
    <row r="43" spans="1:18" ht="24.75" hidden="1" customHeight="1" x14ac:dyDescent="0.3">
      <c r="A43" s="12" t="e">
        <f t="shared" si="1"/>
        <v>#REF!</v>
      </c>
      <c r="B43" s="14"/>
      <c r="C43" s="34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47">
        <v>0</v>
      </c>
      <c r="O43" s="47">
        <v>0</v>
      </c>
      <c r="P43" s="47">
        <v>0</v>
      </c>
      <c r="Q43" s="47"/>
      <c r="R43" s="1"/>
    </row>
    <row r="44" spans="1:18" ht="24.75" hidden="1" customHeight="1" x14ac:dyDescent="0.3">
      <c r="A44" s="12" t="e">
        <f t="shared" si="1"/>
        <v>#REF!</v>
      </c>
      <c r="B44" s="14"/>
      <c r="C44" s="34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47">
        <v>0</v>
      </c>
      <c r="O44" s="47">
        <v>0</v>
      </c>
      <c r="P44" s="47">
        <v>0</v>
      </c>
      <c r="Q44" s="47"/>
      <c r="R44" s="1"/>
    </row>
    <row r="45" spans="1:18" ht="15.75" x14ac:dyDescent="0.2">
      <c r="A45" s="6">
        <v>0</v>
      </c>
      <c r="B45" s="7" t="s">
        <v>44</v>
      </c>
      <c r="C45" s="35"/>
      <c r="D45" s="8"/>
      <c r="E45" s="9"/>
      <c r="F45" s="9"/>
      <c r="G45" s="9"/>
      <c r="H45" s="9"/>
      <c r="I45" s="9"/>
      <c r="J45" s="9"/>
      <c r="K45" s="9"/>
      <c r="L45" s="9"/>
      <c r="M45" s="9"/>
      <c r="N45" s="10">
        <v>0</v>
      </c>
      <c r="O45" s="10">
        <v>0</v>
      </c>
      <c r="P45" s="10">
        <v>0</v>
      </c>
      <c r="Q45" s="10">
        <v>0</v>
      </c>
      <c r="R45" s="1">
        <v>0</v>
      </c>
    </row>
    <row r="46" spans="1:18" ht="24.75" customHeight="1" x14ac:dyDescent="0.3">
      <c r="A46" s="12">
        <f t="shared" ref="A46:A69" si="2">A45+1</f>
        <v>1</v>
      </c>
      <c r="B46" s="46" t="s">
        <v>28</v>
      </c>
      <c r="C46" s="40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47">
        <v>1</v>
      </c>
      <c r="O46" s="47">
        <v>5</v>
      </c>
      <c r="P46" s="47"/>
      <c r="Q46" s="47">
        <v>6</v>
      </c>
      <c r="R46" s="1"/>
    </row>
    <row r="47" spans="1:18" ht="24.75" customHeight="1" x14ac:dyDescent="0.3">
      <c r="A47" s="12">
        <f t="shared" si="2"/>
        <v>2</v>
      </c>
      <c r="B47" s="46" t="s">
        <v>87</v>
      </c>
      <c r="C47" s="34">
        <v>18.3</v>
      </c>
      <c r="D47" s="15"/>
      <c r="E47" s="16">
        <v>4</v>
      </c>
      <c r="F47" s="16">
        <v>5</v>
      </c>
      <c r="G47" s="16">
        <v>3</v>
      </c>
      <c r="H47" s="16">
        <v>5</v>
      </c>
      <c r="I47" s="16">
        <v>5</v>
      </c>
      <c r="J47" s="16">
        <v>3</v>
      </c>
      <c r="K47" s="16">
        <v>6</v>
      </c>
      <c r="L47" s="16">
        <v>6</v>
      </c>
      <c r="M47" s="16">
        <v>9</v>
      </c>
      <c r="N47" s="48">
        <v>8.5</v>
      </c>
      <c r="O47" s="48">
        <v>2</v>
      </c>
      <c r="P47" s="48"/>
      <c r="Q47" s="48">
        <v>10.5</v>
      </c>
      <c r="R47" s="1"/>
    </row>
    <row r="48" spans="1:18" ht="24.75" customHeight="1" x14ac:dyDescent="0.3">
      <c r="A48" s="12">
        <f t="shared" si="2"/>
        <v>3</v>
      </c>
      <c r="B48" s="46" t="s">
        <v>84</v>
      </c>
      <c r="C48" s="34">
        <v>23.1</v>
      </c>
      <c r="D48" s="15"/>
      <c r="E48" s="16">
        <v>6</v>
      </c>
      <c r="F48" s="16">
        <v>5</v>
      </c>
      <c r="G48" s="16">
        <v>5</v>
      </c>
      <c r="H48" s="16">
        <v>7</v>
      </c>
      <c r="I48" s="16">
        <v>5</v>
      </c>
      <c r="J48" s="16">
        <v>4</v>
      </c>
      <c r="K48" s="16">
        <v>4</v>
      </c>
      <c r="L48" s="16">
        <v>6</v>
      </c>
      <c r="M48" s="16">
        <v>5</v>
      </c>
      <c r="N48" s="47">
        <v>3</v>
      </c>
      <c r="O48" s="47">
        <v>9</v>
      </c>
      <c r="P48" s="47"/>
      <c r="Q48" s="47">
        <v>12</v>
      </c>
      <c r="R48" s="1"/>
    </row>
    <row r="49" spans="1:18" ht="24.75" customHeight="1" x14ac:dyDescent="0.3">
      <c r="A49" s="12">
        <f t="shared" si="2"/>
        <v>4</v>
      </c>
      <c r="B49" s="46" t="s">
        <v>85</v>
      </c>
      <c r="C49" s="34">
        <v>18.7</v>
      </c>
      <c r="D49" s="15"/>
      <c r="E49" s="16">
        <v>3</v>
      </c>
      <c r="F49" s="16">
        <v>5</v>
      </c>
      <c r="G49" s="16">
        <v>3</v>
      </c>
      <c r="H49" s="16">
        <v>8</v>
      </c>
      <c r="I49" s="16">
        <v>7</v>
      </c>
      <c r="J49" s="16">
        <v>5</v>
      </c>
      <c r="K49" s="16">
        <v>5</v>
      </c>
      <c r="L49" s="16">
        <v>9</v>
      </c>
      <c r="M49" s="16">
        <v>6</v>
      </c>
      <c r="N49" s="47">
        <v>4</v>
      </c>
      <c r="O49" s="47">
        <v>8</v>
      </c>
      <c r="P49" s="47"/>
      <c r="Q49" s="47">
        <v>12</v>
      </c>
      <c r="R49" s="1"/>
    </row>
    <row r="50" spans="1:18" ht="24.75" customHeight="1" x14ac:dyDescent="0.3">
      <c r="A50" s="12">
        <f t="shared" si="2"/>
        <v>5</v>
      </c>
      <c r="B50" s="46" t="s">
        <v>39</v>
      </c>
      <c r="C50" s="34">
        <v>20.5</v>
      </c>
      <c r="D50" s="15"/>
      <c r="E50" s="16">
        <v>5</v>
      </c>
      <c r="F50" s="16">
        <v>6</v>
      </c>
      <c r="G50" s="16">
        <v>7</v>
      </c>
      <c r="H50" s="16">
        <v>6</v>
      </c>
      <c r="I50" s="16">
        <v>4</v>
      </c>
      <c r="J50" s="16">
        <v>4</v>
      </c>
      <c r="K50" s="16">
        <v>4</v>
      </c>
      <c r="L50" s="16">
        <v>9</v>
      </c>
      <c r="M50" s="16">
        <v>6</v>
      </c>
      <c r="N50" s="47">
        <v>6</v>
      </c>
      <c r="O50" s="47">
        <v>6</v>
      </c>
      <c r="P50" s="47"/>
      <c r="Q50" s="47">
        <v>12</v>
      </c>
      <c r="R50" s="1"/>
    </row>
    <row r="51" spans="1:18" ht="24.75" customHeight="1" x14ac:dyDescent="0.3">
      <c r="A51" s="12">
        <f t="shared" si="2"/>
        <v>6</v>
      </c>
      <c r="B51" s="46" t="s">
        <v>38</v>
      </c>
      <c r="C51" s="34">
        <v>20.3</v>
      </c>
      <c r="D51" s="15"/>
      <c r="E51" s="16">
        <v>6</v>
      </c>
      <c r="F51" s="16">
        <v>7</v>
      </c>
      <c r="G51" s="16">
        <v>7</v>
      </c>
      <c r="H51" s="16">
        <v>10</v>
      </c>
      <c r="I51" s="16">
        <v>4</v>
      </c>
      <c r="J51" s="16">
        <v>6</v>
      </c>
      <c r="K51" s="16">
        <v>5</v>
      </c>
      <c r="L51" s="16">
        <v>10</v>
      </c>
      <c r="M51" s="16">
        <v>6</v>
      </c>
      <c r="N51" s="47">
        <v>5</v>
      </c>
      <c r="O51" s="47">
        <v>16.5</v>
      </c>
      <c r="P51" s="47"/>
      <c r="Q51" s="47">
        <v>21.5</v>
      </c>
      <c r="R51" s="1"/>
    </row>
    <row r="52" spans="1:18" ht="24.75" customHeight="1" x14ac:dyDescent="0.3">
      <c r="A52" s="12">
        <f t="shared" si="2"/>
        <v>7</v>
      </c>
      <c r="B52" s="46" t="s">
        <v>86</v>
      </c>
      <c r="C52" s="34">
        <v>25.7</v>
      </c>
      <c r="D52" s="15"/>
      <c r="E52" s="16">
        <v>8</v>
      </c>
      <c r="F52" s="16">
        <v>7</v>
      </c>
      <c r="G52" s="16">
        <v>4</v>
      </c>
      <c r="H52" s="16">
        <v>7</v>
      </c>
      <c r="I52" s="16">
        <v>10</v>
      </c>
      <c r="J52" s="16">
        <v>4</v>
      </c>
      <c r="K52" s="16">
        <v>7</v>
      </c>
      <c r="L52" s="16">
        <v>8</v>
      </c>
      <c r="M52" s="16">
        <v>7</v>
      </c>
      <c r="N52" s="47">
        <v>7</v>
      </c>
      <c r="O52" s="47">
        <v>20</v>
      </c>
      <c r="P52" s="47"/>
      <c r="Q52" s="47">
        <v>27</v>
      </c>
      <c r="R52" s="1"/>
    </row>
    <row r="53" spans="1:18" ht="24.75" customHeight="1" x14ac:dyDescent="0.3">
      <c r="A53" s="12">
        <f t="shared" si="2"/>
        <v>8</v>
      </c>
      <c r="B53" s="46" t="s">
        <v>70</v>
      </c>
      <c r="C53" s="34">
        <v>19.2</v>
      </c>
      <c r="D53" s="15"/>
      <c r="E53" s="16">
        <v>5</v>
      </c>
      <c r="F53" s="16">
        <v>5</v>
      </c>
      <c r="G53" s="16">
        <v>3</v>
      </c>
      <c r="H53" s="16">
        <v>7</v>
      </c>
      <c r="I53" s="16">
        <v>4</v>
      </c>
      <c r="J53" s="16">
        <v>3</v>
      </c>
      <c r="K53" s="16">
        <v>4</v>
      </c>
      <c r="L53" s="16">
        <v>5</v>
      </c>
      <c r="M53" s="16">
        <v>6</v>
      </c>
      <c r="N53" s="47"/>
      <c r="O53" s="47">
        <v>1</v>
      </c>
      <c r="P53" s="47"/>
      <c r="Q53" s="47"/>
      <c r="R53" s="1"/>
    </row>
    <row r="54" spans="1:18" ht="24.75" customHeight="1" x14ac:dyDescent="0.3">
      <c r="A54" s="12">
        <f t="shared" si="2"/>
        <v>9</v>
      </c>
      <c r="B54" s="46" t="s">
        <v>67</v>
      </c>
      <c r="C54" s="34">
        <v>16.3</v>
      </c>
      <c r="D54" s="15"/>
      <c r="E54" s="16">
        <v>5</v>
      </c>
      <c r="F54" s="16">
        <v>4</v>
      </c>
      <c r="G54" s="16">
        <v>4</v>
      </c>
      <c r="H54" s="16">
        <v>6</v>
      </c>
      <c r="I54" s="16">
        <v>5</v>
      </c>
      <c r="J54" s="16">
        <v>3</v>
      </c>
      <c r="K54" s="16">
        <v>6</v>
      </c>
      <c r="L54" s="16">
        <v>6</v>
      </c>
      <c r="M54" s="16">
        <v>6</v>
      </c>
      <c r="N54" s="47"/>
      <c r="O54" s="47">
        <v>3</v>
      </c>
      <c r="P54" s="47"/>
      <c r="Q54" s="47"/>
      <c r="R54" s="1"/>
    </row>
    <row r="55" spans="1:18" ht="24.75" customHeight="1" x14ac:dyDescent="0.3">
      <c r="A55" s="12">
        <f t="shared" si="2"/>
        <v>10</v>
      </c>
      <c r="B55" s="46" t="s">
        <v>68</v>
      </c>
      <c r="C55" s="34">
        <v>16.399999999999999</v>
      </c>
      <c r="D55" s="15"/>
      <c r="E55" s="16">
        <v>4</v>
      </c>
      <c r="F55" s="16">
        <v>4</v>
      </c>
      <c r="G55" s="16">
        <v>5</v>
      </c>
      <c r="H55" s="16">
        <v>6</v>
      </c>
      <c r="I55" s="16">
        <v>5</v>
      </c>
      <c r="J55" s="16">
        <v>3</v>
      </c>
      <c r="K55" s="16">
        <v>6</v>
      </c>
      <c r="L55" s="16">
        <v>5</v>
      </c>
      <c r="M55" s="16">
        <v>7</v>
      </c>
      <c r="N55" s="47"/>
      <c r="O55" s="47">
        <v>4</v>
      </c>
      <c r="P55" s="47"/>
      <c r="Q55" s="47"/>
      <c r="R55" s="1"/>
    </row>
    <row r="56" spans="1:18" ht="24.75" customHeight="1" x14ac:dyDescent="0.3">
      <c r="A56" s="12">
        <f t="shared" si="2"/>
        <v>11</v>
      </c>
      <c r="B56" s="46" t="s">
        <v>66</v>
      </c>
      <c r="C56" s="34">
        <v>16.399999999999999</v>
      </c>
      <c r="D56" s="15"/>
      <c r="E56" s="16">
        <v>4</v>
      </c>
      <c r="F56" s="16">
        <v>5</v>
      </c>
      <c r="G56" s="16">
        <v>5</v>
      </c>
      <c r="H56" s="16">
        <v>6</v>
      </c>
      <c r="I56" s="16">
        <v>4</v>
      </c>
      <c r="J56" s="16">
        <v>4</v>
      </c>
      <c r="K56" s="16">
        <v>5</v>
      </c>
      <c r="L56" s="16">
        <v>6</v>
      </c>
      <c r="M56" s="16">
        <v>6</v>
      </c>
      <c r="N56" s="47"/>
      <c r="O56" s="47">
        <v>7</v>
      </c>
      <c r="P56" s="47"/>
      <c r="Q56" s="47"/>
      <c r="R56" s="1"/>
    </row>
    <row r="57" spans="1:18" ht="24.75" customHeight="1" x14ac:dyDescent="0.3">
      <c r="A57" s="12">
        <f t="shared" si="2"/>
        <v>12</v>
      </c>
      <c r="B57" s="46" t="s">
        <v>55</v>
      </c>
      <c r="C57" s="34">
        <v>26.2</v>
      </c>
      <c r="D57" s="15"/>
      <c r="E57" s="16">
        <v>3</v>
      </c>
      <c r="F57" s="16">
        <v>4</v>
      </c>
      <c r="G57" s="16">
        <v>4</v>
      </c>
      <c r="H57" s="16">
        <v>6</v>
      </c>
      <c r="I57" s="16">
        <v>6</v>
      </c>
      <c r="J57" s="16">
        <v>4</v>
      </c>
      <c r="K57" s="16">
        <v>4</v>
      </c>
      <c r="L57" s="16">
        <v>14</v>
      </c>
      <c r="M57" s="16">
        <v>6</v>
      </c>
      <c r="N57" s="47"/>
      <c r="O57" s="47">
        <v>10</v>
      </c>
      <c r="P57" s="47"/>
      <c r="Q57" s="47"/>
      <c r="R57" s="1"/>
    </row>
    <row r="58" spans="1:18" ht="24.75" customHeight="1" x14ac:dyDescent="0.3">
      <c r="A58" s="12">
        <f t="shared" si="2"/>
        <v>13</v>
      </c>
      <c r="B58" s="46" t="s">
        <v>72</v>
      </c>
      <c r="C58" s="34">
        <v>25.1</v>
      </c>
      <c r="D58" s="15"/>
      <c r="E58" s="16">
        <v>6</v>
      </c>
      <c r="F58" s="16">
        <v>6</v>
      </c>
      <c r="G58" s="16">
        <v>5</v>
      </c>
      <c r="H58" s="16">
        <v>7</v>
      </c>
      <c r="I58" s="16">
        <v>5</v>
      </c>
      <c r="J58" s="16">
        <v>4</v>
      </c>
      <c r="K58" s="16">
        <v>5</v>
      </c>
      <c r="L58" s="16">
        <v>9</v>
      </c>
      <c r="M58" s="16">
        <v>8</v>
      </c>
      <c r="N58" s="47"/>
      <c r="O58" s="47">
        <v>11</v>
      </c>
      <c r="P58" s="47"/>
      <c r="Q58" s="47"/>
      <c r="R58" s="1"/>
    </row>
    <row r="59" spans="1:18" ht="24.75" customHeight="1" x14ac:dyDescent="0.3">
      <c r="A59" s="12">
        <f t="shared" si="2"/>
        <v>14</v>
      </c>
      <c r="B59" s="46" t="s">
        <v>76</v>
      </c>
      <c r="C59" s="34">
        <v>26.5</v>
      </c>
      <c r="D59" s="15"/>
      <c r="E59" s="16">
        <v>6</v>
      </c>
      <c r="F59" s="16">
        <v>6</v>
      </c>
      <c r="G59" s="16">
        <v>3</v>
      </c>
      <c r="H59" s="16">
        <v>6</v>
      </c>
      <c r="I59" s="16">
        <v>6</v>
      </c>
      <c r="J59" s="16">
        <v>3</v>
      </c>
      <c r="K59" s="16">
        <v>6</v>
      </c>
      <c r="L59" s="16">
        <v>9</v>
      </c>
      <c r="M59" s="16">
        <v>6</v>
      </c>
      <c r="N59" s="47"/>
      <c r="O59" s="47">
        <v>12</v>
      </c>
      <c r="P59" s="47"/>
      <c r="Q59" s="47"/>
      <c r="R59" s="1"/>
    </row>
    <row r="60" spans="1:18" ht="24.75" customHeight="1" x14ac:dyDescent="0.3">
      <c r="A60" s="12">
        <f t="shared" si="2"/>
        <v>15</v>
      </c>
      <c r="B60" s="46" t="s">
        <v>71</v>
      </c>
      <c r="C60" s="34">
        <v>20.7</v>
      </c>
      <c r="D60" s="15"/>
      <c r="E60" s="16">
        <v>4</v>
      </c>
      <c r="F60" s="16">
        <v>6</v>
      </c>
      <c r="G60" s="16">
        <v>4</v>
      </c>
      <c r="H60" s="16">
        <v>7</v>
      </c>
      <c r="I60" s="16">
        <v>11</v>
      </c>
      <c r="J60" s="16">
        <v>4</v>
      </c>
      <c r="K60" s="16">
        <v>7</v>
      </c>
      <c r="L60" s="16">
        <v>7</v>
      </c>
      <c r="M60" s="16">
        <v>6</v>
      </c>
      <c r="N60" s="47"/>
      <c r="O60" s="47">
        <v>13.5</v>
      </c>
      <c r="P60" s="47"/>
      <c r="Q60" s="47"/>
      <c r="R60" s="1"/>
    </row>
    <row r="61" spans="1:18" ht="24.75" customHeight="1" x14ac:dyDescent="0.3">
      <c r="A61" s="12">
        <f t="shared" si="2"/>
        <v>16</v>
      </c>
      <c r="B61" s="46" t="s">
        <v>65</v>
      </c>
      <c r="C61" s="34">
        <v>16.2</v>
      </c>
      <c r="D61" s="15"/>
      <c r="E61" s="16">
        <v>5</v>
      </c>
      <c r="F61" s="16">
        <v>6</v>
      </c>
      <c r="G61" s="16">
        <v>7</v>
      </c>
      <c r="H61" s="16">
        <v>6</v>
      </c>
      <c r="I61" s="16">
        <v>7</v>
      </c>
      <c r="J61" s="16">
        <v>3</v>
      </c>
      <c r="K61" s="16">
        <v>5</v>
      </c>
      <c r="L61" s="16">
        <v>7</v>
      </c>
      <c r="M61" s="16">
        <v>6</v>
      </c>
      <c r="N61" s="47"/>
      <c r="O61" s="47">
        <v>13.5</v>
      </c>
      <c r="P61" s="47"/>
      <c r="Q61" s="47"/>
      <c r="R61" s="1"/>
    </row>
    <row r="62" spans="1:18" ht="24.75" customHeight="1" x14ac:dyDescent="0.3">
      <c r="A62" s="12">
        <f t="shared" si="2"/>
        <v>17</v>
      </c>
      <c r="B62" s="46" t="s">
        <v>79</v>
      </c>
      <c r="C62" s="34">
        <v>38</v>
      </c>
      <c r="D62" s="15"/>
      <c r="E62" s="16">
        <v>6</v>
      </c>
      <c r="F62" s="16">
        <v>6</v>
      </c>
      <c r="G62" s="16">
        <v>3</v>
      </c>
      <c r="H62" s="16">
        <v>7</v>
      </c>
      <c r="I62" s="16">
        <v>5</v>
      </c>
      <c r="J62" s="16">
        <v>4</v>
      </c>
      <c r="K62" s="16">
        <v>5</v>
      </c>
      <c r="L62" s="16">
        <v>6</v>
      </c>
      <c r="M62" s="16">
        <v>6</v>
      </c>
      <c r="N62" s="47"/>
      <c r="O62" s="47">
        <v>15</v>
      </c>
      <c r="P62" s="47"/>
      <c r="Q62" s="47"/>
      <c r="R62" s="1"/>
    </row>
    <row r="63" spans="1:18" ht="24.75" customHeight="1" x14ac:dyDescent="0.3">
      <c r="A63" s="12">
        <f t="shared" si="2"/>
        <v>18</v>
      </c>
      <c r="B63" s="46" t="s">
        <v>74</v>
      </c>
      <c r="C63" s="34">
        <v>24.6</v>
      </c>
      <c r="D63" s="15"/>
      <c r="E63" s="16">
        <v>7</v>
      </c>
      <c r="F63" s="16">
        <v>6</v>
      </c>
      <c r="G63" s="16">
        <v>6</v>
      </c>
      <c r="H63" s="16">
        <v>11</v>
      </c>
      <c r="I63" s="16">
        <v>7</v>
      </c>
      <c r="J63" s="16">
        <v>3</v>
      </c>
      <c r="K63" s="16">
        <v>7</v>
      </c>
      <c r="L63" s="16">
        <v>8</v>
      </c>
      <c r="M63" s="16">
        <v>6</v>
      </c>
      <c r="N63" s="47"/>
      <c r="O63" s="47">
        <v>16.5</v>
      </c>
      <c r="P63" s="47"/>
      <c r="Q63" s="47"/>
      <c r="R63" s="1"/>
    </row>
    <row r="64" spans="1:18" ht="24.75" customHeight="1" x14ac:dyDescent="0.3">
      <c r="A64" s="12">
        <f t="shared" si="2"/>
        <v>19</v>
      </c>
      <c r="B64" s="46" t="s">
        <v>77</v>
      </c>
      <c r="C64" s="34">
        <v>31.5</v>
      </c>
      <c r="D64" s="15"/>
      <c r="E64" s="16">
        <v>8</v>
      </c>
      <c r="F64" s="16">
        <v>7</v>
      </c>
      <c r="G64" s="16">
        <v>4</v>
      </c>
      <c r="H64" s="16">
        <v>7</v>
      </c>
      <c r="I64" s="16">
        <v>6</v>
      </c>
      <c r="J64" s="16">
        <v>5</v>
      </c>
      <c r="K64" s="16">
        <v>6</v>
      </c>
      <c r="L64" s="16">
        <v>9</v>
      </c>
      <c r="M64" s="16">
        <v>6</v>
      </c>
      <c r="N64" s="47"/>
      <c r="O64" s="47">
        <v>18</v>
      </c>
      <c r="P64" s="47"/>
      <c r="Q64" s="47"/>
      <c r="R64" s="1"/>
    </row>
    <row r="65" spans="1:18" ht="24.75" customHeight="1" x14ac:dyDescent="0.3">
      <c r="A65" s="12">
        <f t="shared" si="2"/>
        <v>20</v>
      </c>
      <c r="B65" s="46" t="s">
        <v>63</v>
      </c>
      <c r="C65" s="34">
        <v>34.1</v>
      </c>
      <c r="D65" s="15"/>
      <c r="E65" s="16">
        <v>6</v>
      </c>
      <c r="F65" s="16">
        <v>7</v>
      </c>
      <c r="G65" s="16">
        <v>4</v>
      </c>
      <c r="H65" s="16">
        <v>10</v>
      </c>
      <c r="I65" s="16">
        <v>6</v>
      </c>
      <c r="J65" s="16">
        <v>6</v>
      </c>
      <c r="K65" s="16">
        <v>7</v>
      </c>
      <c r="L65" s="16">
        <v>11</v>
      </c>
      <c r="M65" s="16">
        <v>12</v>
      </c>
      <c r="N65" s="47"/>
      <c r="O65" s="47">
        <v>19</v>
      </c>
      <c r="P65" s="47"/>
      <c r="Q65" s="47"/>
      <c r="R65" s="1"/>
    </row>
    <row r="66" spans="1:18" ht="24.75" customHeight="1" x14ac:dyDescent="0.3">
      <c r="A66" s="12">
        <f t="shared" si="2"/>
        <v>21</v>
      </c>
      <c r="B66" s="46" t="s">
        <v>69</v>
      </c>
      <c r="C66" s="34">
        <v>17.899999999999999</v>
      </c>
      <c r="D66" s="15"/>
      <c r="E66" s="16">
        <v>6</v>
      </c>
      <c r="F66" s="16">
        <v>5</v>
      </c>
      <c r="G66" s="16">
        <v>5</v>
      </c>
      <c r="H66" s="16">
        <v>9</v>
      </c>
      <c r="I66" s="16">
        <v>6</v>
      </c>
      <c r="J66" s="16">
        <v>5</v>
      </c>
      <c r="K66" s="16">
        <v>7</v>
      </c>
      <c r="L66" s="16">
        <v>7</v>
      </c>
      <c r="M66" s="16">
        <v>5</v>
      </c>
      <c r="N66" s="47"/>
      <c r="O66" s="47">
        <v>21</v>
      </c>
      <c r="P66" s="47"/>
      <c r="Q66" s="47"/>
      <c r="R66" s="1"/>
    </row>
    <row r="67" spans="1:18" ht="24.75" customHeight="1" x14ac:dyDescent="0.3">
      <c r="A67" s="12">
        <f t="shared" si="2"/>
        <v>22</v>
      </c>
      <c r="B67" s="46" t="s">
        <v>75</v>
      </c>
      <c r="C67" s="34">
        <v>26</v>
      </c>
      <c r="D67" s="15"/>
      <c r="E67" s="16">
        <v>7</v>
      </c>
      <c r="F67" s="16">
        <v>5</v>
      </c>
      <c r="G67" s="16">
        <v>5</v>
      </c>
      <c r="H67" s="16">
        <v>9</v>
      </c>
      <c r="I67" s="16">
        <v>4</v>
      </c>
      <c r="J67" s="16">
        <v>5</v>
      </c>
      <c r="K67" s="16">
        <v>8</v>
      </c>
      <c r="L67" s="16">
        <v>10</v>
      </c>
      <c r="M67" s="16">
        <v>10</v>
      </c>
      <c r="N67" s="47"/>
      <c r="O67" s="47">
        <v>22</v>
      </c>
      <c r="P67" s="47"/>
      <c r="Q67" s="47"/>
      <c r="R67" s="1"/>
    </row>
    <row r="68" spans="1:18" ht="24.75" customHeight="1" x14ac:dyDescent="0.3">
      <c r="A68" s="12">
        <f t="shared" si="2"/>
        <v>23</v>
      </c>
      <c r="B68" s="46" t="s">
        <v>78</v>
      </c>
      <c r="C68" s="34">
        <v>35.1</v>
      </c>
      <c r="D68" s="15"/>
      <c r="E68" s="16">
        <v>6</v>
      </c>
      <c r="F68" s="16">
        <v>8</v>
      </c>
      <c r="G68" s="16">
        <v>5</v>
      </c>
      <c r="H68" s="16">
        <v>9</v>
      </c>
      <c r="I68" s="16">
        <v>6</v>
      </c>
      <c r="J68" s="16">
        <v>5</v>
      </c>
      <c r="K68" s="16">
        <v>7</v>
      </c>
      <c r="L68" s="16">
        <v>9</v>
      </c>
      <c r="M68" s="16">
        <v>5</v>
      </c>
      <c r="N68" s="47"/>
      <c r="O68" s="47">
        <v>23</v>
      </c>
      <c r="P68" s="47"/>
      <c r="Q68" s="47"/>
      <c r="R68" s="1"/>
    </row>
    <row r="69" spans="1:18" ht="24.75" customHeight="1" x14ac:dyDescent="0.3">
      <c r="A69" s="12">
        <f t="shared" si="2"/>
        <v>24</v>
      </c>
      <c r="B69" s="46" t="s">
        <v>90</v>
      </c>
      <c r="C69" s="34">
        <v>34.200000000000003</v>
      </c>
      <c r="D69" s="15"/>
      <c r="E69" s="16">
        <v>8</v>
      </c>
      <c r="F69" s="16">
        <v>5</v>
      </c>
      <c r="G69" s="16">
        <v>4</v>
      </c>
      <c r="H69" s="16">
        <v>8</v>
      </c>
      <c r="I69" s="16">
        <v>6</v>
      </c>
      <c r="J69" s="16">
        <v>5</v>
      </c>
      <c r="K69" s="16">
        <v>7</v>
      </c>
      <c r="L69" s="16">
        <v>8</v>
      </c>
      <c r="M69" s="16">
        <v>7</v>
      </c>
      <c r="N69" s="47"/>
      <c r="O69" s="47">
        <v>24</v>
      </c>
      <c r="P69" s="47"/>
      <c r="Q69" s="47"/>
      <c r="R69" s="1"/>
    </row>
    <row r="70" spans="1:18" ht="24.75" customHeight="1" x14ac:dyDescent="0.3">
      <c r="A70" s="12">
        <v>25</v>
      </c>
      <c r="B70" s="46" t="s">
        <v>73</v>
      </c>
      <c r="C70" s="34">
        <v>24.5</v>
      </c>
      <c r="D70" s="15"/>
      <c r="E70" s="16">
        <v>7</v>
      </c>
      <c r="F70" s="16">
        <v>6</v>
      </c>
      <c r="G70" s="16">
        <v>5</v>
      </c>
      <c r="H70" s="16">
        <v>11</v>
      </c>
      <c r="I70" s="16">
        <v>5</v>
      </c>
      <c r="J70" s="16">
        <v>4</v>
      </c>
      <c r="K70" s="16">
        <v>10</v>
      </c>
      <c r="L70" s="16">
        <v>14</v>
      </c>
      <c r="M70" s="16">
        <v>9</v>
      </c>
      <c r="N70" s="47"/>
      <c r="O70" s="47">
        <v>25</v>
      </c>
      <c r="P70" s="47"/>
      <c r="Q70" s="47"/>
      <c r="R70" s="1"/>
    </row>
    <row r="71" spans="1:18" ht="24.75" customHeight="1" x14ac:dyDescent="0.3">
      <c r="A71" s="12">
        <v>26</v>
      </c>
      <c r="B71" s="46" t="s">
        <v>27</v>
      </c>
      <c r="C71" s="40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48">
        <v>8.5</v>
      </c>
      <c r="O71" s="48"/>
      <c r="P71" s="48"/>
      <c r="Q71" s="48"/>
      <c r="R71" s="1"/>
    </row>
    <row r="72" spans="1:18" ht="24.75" customHeight="1" x14ac:dyDescent="0.3">
      <c r="A72" s="12">
        <v>27</v>
      </c>
      <c r="B72" s="46" t="s">
        <v>36</v>
      </c>
      <c r="C72" s="40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47">
        <v>10</v>
      </c>
      <c r="O72" s="47"/>
      <c r="P72" s="47"/>
      <c r="Q72" s="47"/>
      <c r="R72" s="1"/>
    </row>
    <row r="73" spans="1:18" ht="24.75" customHeight="1" x14ac:dyDescent="0.3">
      <c r="A73" s="12">
        <v>28</v>
      </c>
      <c r="B73" s="46" t="s">
        <v>37</v>
      </c>
      <c r="C73" s="40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47">
        <v>2</v>
      </c>
      <c r="O73" s="47"/>
      <c r="P73" s="47"/>
      <c r="Q73" s="47"/>
      <c r="R73" s="1"/>
    </row>
    <row r="74" spans="1:18" ht="24.75" hidden="1" customHeight="1" x14ac:dyDescent="0.3">
      <c r="A74" s="12" t="e">
        <f>#REF!+1</f>
        <v>#REF!</v>
      </c>
      <c r="B74" s="13"/>
      <c r="C74" s="34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47" t="e">
        <v>#VALUE!</v>
      </c>
      <c r="O74" s="47" t="e">
        <v>#VALUE!</v>
      </c>
      <c r="P74" s="47" t="e">
        <v>#VALUE!</v>
      </c>
      <c r="Q74" s="47" t="e">
        <v>#VALUE!</v>
      </c>
      <c r="R74" s="47" t="e">
        <v>#VALUE!</v>
      </c>
    </row>
    <row r="75" spans="1:18" ht="24.75" hidden="1" customHeight="1" x14ac:dyDescent="0.3">
      <c r="A75" s="12" t="e">
        <f t="shared" ref="A75:A83" si="3">A74+1</f>
        <v>#REF!</v>
      </c>
      <c r="B75" s="13"/>
      <c r="C75" s="34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47" t="e">
        <v>#VALUE!</v>
      </c>
      <c r="O75" s="47" t="e">
        <v>#VALUE!</v>
      </c>
      <c r="P75" s="47" t="e">
        <v>#VALUE!</v>
      </c>
      <c r="Q75" s="47" t="e">
        <v>#VALUE!</v>
      </c>
      <c r="R75" s="47" t="e">
        <v>#VALUE!</v>
      </c>
    </row>
    <row r="76" spans="1:18" ht="24.75" hidden="1" customHeight="1" x14ac:dyDescent="0.3">
      <c r="A76" s="12" t="e">
        <f t="shared" si="3"/>
        <v>#REF!</v>
      </c>
      <c r="B76" s="13"/>
      <c r="C76" s="34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47" t="e">
        <v>#VALUE!</v>
      </c>
      <c r="O76" s="47" t="e">
        <v>#VALUE!</v>
      </c>
      <c r="P76" s="47" t="e">
        <v>#VALUE!</v>
      </c>
      <c r="Q76" s="47" t="e">
        <v>#VALUE!</v>
      </c>
      <c r="R76" s="47" t="e">
        <v>#VALUE!</v>
      </c>
    </row>
    <row r="77" spans="1:18" ht="24.75" hidden="1" customHeight="1" x14ac:dyDescent="0.3">
      <c r="A77" s="12" t="e">
        <f t="shared" si="3"/>
        <v>#REF!</v>
      </c>
      <c r="B77" s="13"/>
      <c r="C77" s="34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47" t="e">
        <v>#VALUE!</v>
      </c>
      <c r="O77" s="47" t="e">
        <v>#VALUE!</v>
      </c>
      <c r="P77" s="47" t="e">
        <v>#VALUE!</v>
      </c>
      <c r="Q77" s="47" t="e">
        <v>#VALUE!</v>
      </c>
      <c r="R77" s="47" t="e">
        <v>#VALUE!</v>
      </c>
    </row>
    <row r="78" spans="1:18" ht="24.75" hidden="1" customHeight="1" x14ac:dyDescent="0.3">
      <c r="A78" s="12" t="e">
        <f t="shared" si="3"/>
        <v>#REF!</v>
      </c>
      <c r="B78" s="13"/>
      <c r="C78" s="34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47" t="e">
        <v>#VALUE!</v>
      </c>
      <c r="O78" s="47" t="e">
        <v>#VALUE!</v>
      </c>
      <c r="P78" s="47" t="e">
        <v>#VALUE!</v>
      </c>
      <c r="Q78" s="47" t="e">
        <v>#VALUE!</v>
      </c>
      <c r="R78" s="47" t="e">
        <v>#VALUE!</v>
      </c>
    </row>
    <row r="79" spans="1:18" ht="24.75" hidden="1" customHeight="1" x14ac:dyDescent="0.3">
      <c r="A79" s="12" t="e">
        <f t="shared" si="3"/>
        <v>#REF!</v>
      </c>
      <c r="B79" s="13"/>
      <c r="C79" s="34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47" t="e">
        <v>#VALUE!</v>
      </c>
      <c r="O79" s="47" t="e">
        <v>#VALUE!</v>
      </c>
      <c r="P79" s="47" t="e">
        <v>#VALUE!</v>
      </c>
      <c r="Q79" s="47" t="e">
        <v>#VALUE!</v>
      </c>
      <c r="R79" s="47" t="e">
        <v>#VALUE!</v>
      </c>
    </row>
    <row r="80" spans="1:18" ht="24.75" hidden="1" customHeight="1" x14ac:dyDescent="0.3">
      <c r="A80" s="12" t="e">
        <f t="shared" si="3"/>
        <v>#REF!</v>
      </c>
      <c r="B80" s="13"/>
      <c r="C80" s="34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47" t="e">
        <v>#VALUE!</v>
      </c>
      <c r="O80" s="47" t="e">
        <v>#VALUE!</v>
      </c>
      <c r="P80" s="47" t="e">
        <v>#VALUE!</v>
      </c>
      <c r="Q80" s="47" t="e">
        <v>#VALUE!</v>
      </c>
      <c r="R80" s="47" t="e">
        <v>#VALUE!</v>
      </c>
    </row>
    <row r="81" spans="1:18" ht="24.75" hidden="1" customHeight="1" x14ac:dyDescent="0.3">
      <c r="A81" s="12" t="e">
        <f t="shared" si="3"/>
        <v>#REF!</v>
      </c>
      <c r="B81" s="13"/>
      <c r="C81" s="34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47" t="e">
        <v>#VALUE!</v>
      </c>
      <c r="O81" s="47" t="e">
        <v>#VALUE!</v>
      </c>
      <c r="P81" s="47" t="e">
        <v>#VALUE!</v>
      </c>
      <c r="Q81" s="47" t="e">
        <v>#VALUE!</v>
      </c>
      <c r="R81" s="47" t="e">
        <v>#VALUE!</v>
      </c>
    </row>
    <row r="82" spans="1:18" ht="24.75" hidden="1" customHeight="1" x14ac:dyDescent="0.3">
      <c r="A82" s="12" t="e">
        <f t="shared" si="3"/>
        <v>#REF!</v>
      </c>
      <c r="B82" s="13"/>
      <c r="C82" s="34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47" t="e">
        <v>#VALUE!</v>
      </c>
      <c r="O82" s="47" t="e">
        <v>#VALUE!</v>
      </c>
      <c r="P82" s="47" t="e">
        <v>#VALUE!</v>
      </c>
      <c r="Q82" s="47" t="e">
        <v>#VALUE!</v>
      </c>
      <c r="R82" s="47" t="e">
        <v>#VALUE!</v>
      </c>
    </row>
    <row r="83" spans="1:18" ht="24.75" hidden="1" customHeight="1" x14ac:dyDescent="0.3">
      <c r="A83" s="12" t="e">
        <f t="shared" si="3"/>
        <v>#REF!</v>
      </c>
      <c r="B83" s="13"/>
      <c r="C83" s="34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47" t="e">
        <v>#VALUE!</v>
      </c>
      <c r="O83" s="47" t="e">
        <v>#VALUE!</v>
      </c>
      <c r="P83" s="47" t="e">
        <v>#VALUE!</v>
      </c>
      <c r="Q83" s="47" t="e">
        <v>#VALUE!</v>
      </c>
      <c r="R83" s="47" t="e">
        <v>#VALUE!</v>
      </c>
    </row>
    <row r="84" spans="1:18" ht="24.75" customHeight="1" x14ac:dyDescent="0.3">
      <c r="A84" s="17"/>
      <c r="B84" s="18"/>
      <c r="C84" s="19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49"/>
      <c r="O84" s="49"/>
      <c r="P84" s="49"/>
      <c r="Q84" s="49"/>
      <c r="R84" s="49"/>
    </row>
    <row r="86" spans="1:18" s="22" customFormat="1" ht="18" x14ac:dyDescent="0.25">
      <c r="C86" s="23"/>
      <c r="D86" s="24"/>
      <c r="N86" s="50"/>
      <c r="O86" s="50"/>
      <c r="P86" s="50"/>
      <c r="Q86" s="50"/>
      <c r="R86" s="50"/>
    </row>
    <row r="87" spans="1:18" s="22" customFormat="1" ht="18" x14ac:dyDescent="0.25">
      <c r="C87" s="23"/>
      <c r="D87" s="24"/>
      <c r="N87" s="50"/>
      <c r="O87" s="50"/>
      <c r="P87" s="50"/>
      <c r="Q87" s="50"/>
      <c r="R87" s="50"/>
    </row>
    <row r="88" spans="1:18" s="22" customFormat="1" ht="18" x14ac:dyDescent="0.25">
      <c r="C88" s="23"/>
      <c r="D88" s="24"/>
      <c r="N88" s="50"/>
      <c r="O88" s="50"/>
      <c r="P88" s="50"/>
      <c r="Q88" s="50"/>
      <c r="R88" s="50"/>
    </row>
    <row r="90" spans="1:18" s="22" customFormat="1" ht="18" x14ac:dyDescent="0.25">
      <c r="C90" s="23"/>
      <c r="D90" s="24"/>
      <c r="N90" s="50"/>
      <c r="O90" s="50"/>
      <c r="P90" s="50"/>
      <c r="Q90" s="50"/>
      <c r="R90" s="50"/>
    </row>
  </sheetData>
  <sortState ref="B46:R73">
    <sortCondition ref="Q46:Q73"/>
  </sortState>
  <mergeCells count="5">
    <mergeCell ref="A1:M1"/>
    <mergeCell ref="A3:M3"/>
    <mergeCell ref="A4:M4"/>
    <mergeCell ref="A2:M2"/>
    <mergeCell ref="N4:AM4"/>
  </mergeCells>
  <pageMargins left="0.23622047244094491" right="0.23622047244094491" top="0" bottom="0" header="0" footer="0"/>
  <pageSetup paperSize="9" scale="8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Старт 1-я гр</vt:lpstr>
      <vt:lpstr>Старт 2-я гр</vt:lpstr>
      <vt:lpstr>MME</vt:lpstr>
      <vt:lpstr>WME</vt:lpstr>
    </vt:vector>
  </TitlesOfParts>
  <Company>Auditing firm "FBK"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Nikolai Remizov</dc:creator>
  <cp:lastModifiedBy>Asus</cp:lastModifiedBy>
  <cp:lastPrinted>2016-07-21T14:39:32Z</cp:lastPrinted>
  <dcterms:created xsi:type="dcterms:W3CDTF">2005-06-19T07:06:49Z</dcterms:created>
  <dcterms:modified xsi:type="dcterms:W3CDTF">2016-07-31T05:50:19Z</dcterms:modified>
</cp:coreProperties>
</file>